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logs\"/>
    </mc:Choice>
  </mc:AlternateContent>
  <xr:revisionPtr revIDLastSave="0" documentId="8_{A2D4291D-8492-4CF7-B8C1-8BA2A678BF18}" xr6:coauthVersionLast="46" xr6:coauthVersionMax="46" xr10:uidLastSave="{00000000-0000-0000-0000-000000000000}"/>
  <bookViews>
    <workbookView xWindow="4390" yWindow="390" windowWidth="30280" windowHeight="20880" activeTab="1" xr2:uid="{D7F22C9A-7308-46C0-B919-D47ABFA7DBEC}"/>
  </bookViews>
  <sheets>
    <sheet name="2021-04" sheetId="1" r:id="rId1"/>
    <sheet name="Lookup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1" l="1"/>
  <c r="I42" i="1"/>
  <c r="H38" i="1"/>
  <c r="H36" i="1"/>
  <c r="H35" i="1"/>
  <c r="H34" i="1"/>
  <c r="H33" i="1"/>
  <c r="H32" i="1"/>
  <c r="H31" i="1"/>
  <c r="H30" i="1"/>
  <c r="H29" i="1"/>
  <c r="H28" i="1"/>
  <c r="H27" i="1"/>
  <c r="H26" i="1"/>
  <c r="H24" i="1"/>
  <c r="H23" i="1"/>
  <c r="H22" i="1"/>
  <c r="H21" i="1"/>
  <c r="H20" i="1"/>
  <c r="H19" i="1"/>
  <c r="H18" i="1"/>
  <c r="H16" i="1"/>
  <c r="H15" i="1"/>
  <c r="H13" i="1"/>
  <c r="H12" i="1"/>
  <c r="H11" i="1"/>
  <c r="H10" i="1"/>
  <c r="H9" i="1"/>
  <c r="H8" i="1"/>
  <c r="H7" i="1"/>
  <c r="H5" i="1"/>
  <c r="H4" i="1"/>
</calcChain>
</file>

<file path=xl/sharedStrings.xml><?xml version="1.0" encoding="utf-8"?>
<sst xmlns="http://schemas.openxmlformats.org/spreadsheetml/2006/main" count="217" uniqueCount="129">
  <si>
    <t>Database Server Patches</t>
  </si>
  <si>
    <t>Do not edit and no need to print</t>
  </si>
  <si>
    <t>Major Version / Server</t>
  </si>
  <si>
    <t>Current version</t>
  </si>
  <si>
    <t>Type</t>
  </si>
  <si>
    <t>Patch Version</t>
  </si>
  <si>
    <t>File Name</t>
  </si>
  <si>
    <t>Notes</t>
  </si>
  <si>
    <t>Failure Reason</t>
  </si>
  <si>
    <t>Action Req</t>
  </si>
  <si>
    <t>Approval</t>
  </si>
  <si>
    <t>Data Steward</t>
  </si>
  <si>
    <t>PM/BSA</t>
  </si>
  <si>
    <t>Patch Approver</t>
  </si>
  <si>
    <t>Ring</t>
  </si>
  <si>
    <t>SQL Server 2008 R2</t>
  </si>
  <si>
    <t>NOT SUPPORTED</t>
  </si>
  <si>
    <t>10.50.6560.0</t>
  </si>
  <si>
    <t>P</t>
  </si>
  <si>
    <t>OUT OF SUPPORT</t>
  </si>
  <si>
    <t>no plan</t>
  </si>
  <si>
    <t>SQL Server 2012</t>
  </si>
  <si>
    <t>Mainstream support end: 7/11/2017</t>
  </si>
  <si>
    <t>Extended support end: 7/12/2022</t>
  </si>
  <si>
    <t>11.0.7507.2</t>
  </si>
  <si>
    <t>VAES10</t>
  </si>
  <si>
    <t>T</t>
  </si>
  <si>
    <t>11.0.7493.4</t>
  </si>
  <si>
    <t>SQLServer2012-KB4583465-x64</t>
  </si>
  <si>
    <t>SQL Server 2014</t>
  </si>
  <si>
    <t>Mainstream support end: 7/9/2019</t>
  </si>
  <si>
    <t>Extended support end: 7/9/2024</t>
  </si>
  <si>
    <t>12.0.6433.1</t>
  </si>
  <si>
    <t xml:space="preserve">sql express, tun on ifi </t>
  </si>
  <si>
    <t>ifi</t>
  </si>
  <si>
    <t>12.0.6433</t>
  </si>
  <si>
    <t>sql express</t>
  </si>
  <si>
    <t>SQL Server 2016</t>
  </si>
  <si>
    <t>Mainstream support end: 7/13/2021</t>
  </si>
  <si>
    <t>Extended support end: 7/14/2026</t>
  </si>
  <si>
    <t>13.0.5882.1</t>
  </si>
  <si>
    <t>13.0.5850.14</t>
  </si>
  <si>
    <t>SQLServer2016-KB5000645-x64</t>
  </si>
  <si>
    <t>z</t>
  </si>
  <si>
    <t>SQL Server 2017</t>
  </si>
  <si>
    <t>Mainstream support end: 10/11/2022</t>
  </si>
  <si>
    <t>Extended support end: 10/12/2027</t>
  </si>
  <si>
    <t>14.0.3381.3</t>
  </si>
  <si>
    <t>D</t>
  </si>
  <si>
    <t>Q</t>
  </si>
  <si>
    <t>turn on ifi</t>
  </si>
  <si>
    <t>tun on ifi</t>
  </si>
  <si>
    <t>Cluster, patch both nodes</t>
  </si>
  <si>
    <t>Production</t>
  </si>
  <si>
    <t>SQL Server 2019</t>
  </si>
  <si>
    <t>Mainstream support end: 1/7/2025</t>
  </si>
  <si>
    <t>Extended support end: 1/8/2030</t>
  </si>
  <si>
    <t>15.0.4102.2</t>
  </si>
  <si>
    <t>WISC11\DV</t>
  </si>
  <si>
    <t>Patches staging area</t>
  </si>
  <si>
    <t>non-prod</t>
  </si>
  <si>
    <t>x1</t>
  </si>
  <si>
    <t>x2</t>
  </si>
  <si>
    <t>x3</t>
  </si>
  <si>
    <t>x4</t>
  </si>
  <si>
    <t>x5</t>
  </si>
  <si>
    <t>x6</t>
  </si>
  <si>
    <t>x7</t>
  </si>
  <si>
    <t>w1</t>
  </si>
  <si>
    <t>w2</t>
  </si>
  <si>
    <t>z1</t>
  </si>
  <si>
    <t>z2</t>
  </si>
  <si>
    <t>z3</t>
  </si>
  <si>
    <t>z4</t>
  </si>
  <si>
    <t>z5</t>
  </si>
  <si>
    <t>z6</t>
  </si>
  <si>
    <t>z7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</si>
  <si>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</si>
  <si>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</si>
  <si>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</si>
  <si>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</si>
  <si>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</si>
  <si>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</si>
  <si>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</si>
  <si>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</si>
  <si>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</si>
  <si>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</si>
  <si>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y11</t>
  </si>
  <si>
    <t>u1</t>
  </si>
  <si>
    <t>a1</t>
  </si>
  <si>
    <t>a2</t>
  </si>
  <si>
    <t>v2</t>
  </si>
  <si>
    <t>IT PM/BSA</t>
  </si>
  <si>
    <t>Patch Approval</t>
  </si>
  <si>
    <t>Patch Day</t>
  </si>
  <si>
    <t>Patch Time</t>
  </si>
  <si>
    <t>Dependancy ID</t>
  </si>
  <si>
    <t>Dependancy</t>
  </si>
  <si>
    <t>Display Ring</t>
  </si>
  <si>
    <t>Suggested Ring</t>
  </si>
  <si>
    <t>Weekday</t>
  </si>
  <si>
    <t>Business hours</t>
  </si>
  <si>
    <t>Ring - 1</t>
  </si>
  <si>
    <t>5:00AM</t>
  </si>
  <si>
    <t>Ring - 6</t>
  </si>
  <si>
    <t>After hours</t>
  </si>
  <si>
    <t>Ring - 3</t>
  </si>
  <si>
    <t>Weekend</t>
  </si>
  <si>
    <t>Ring - 4</t>
  </si>
  <si>
    <t>Server</t>
  </si>
  <si>
    <t>Instance_ID</t>
  </si>
  <si>
    <t>Major Group</t>
  </si>
  <si>
    <t>Application</t>
  </si>
  <si>
    <t>Vendor</t>
  </si>
  <si>
    <t>Major Version</t>
  </si>
  <si>
    <t xml:space="preserve">Display </t>
  </si>
  <si>
    <t>NWS</t>
  </si>
  <si>
    <t>Test</t>
  </si>
  <si>
    <t>SCCM</t>
  </si>
  <si>
    <t>Microsoft</t>
  </si>
  <si>
    <t>PS</t>
  </si>
  <si>
    <t>ES</t>
  </si>
  <si>
    <t xml:space="preserve">T </t>
  </si>
  <si>
    <t>U1</t>
  </si>
  <si>
    <t>U2</t>
  </si>
  <si>
    <t>U3</t>
  </si>
  <si>
    <t>U4</t>
  </si>
  <si>
    <t>P1</t>
  </si>
  <si>
    <t>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</si>
</sst>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rgb="FFFFFFFF"/>
      <name val="Calibri"/>
      <family val="2"/>
    </font>
    <font>
      <sz val="11"/>
      <color rgb="FF9C0006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8"/>
      <color rgb="FF000000"/>
      <name val="Calibri"/>
      <family val="2"/>
    </font>
    <font>
      <sz val="10"/>
      <color rgb="FF000000"/>
      <name val="Arial"/>
      <family val="2"/>
    </font>
    <font>
      <sz val="10"/>
      <color rgb="FF9C0006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sz val="11"/>
      <color rgb="FF000000"/>
      <name val="Segoe UI"/>
      <family val="2"/>
    </font>
    <font>
      <b/>
      <sz val="10"/>
      <color rgb="FF333333"/>
      <name val="Calibri"/>
      <family val="2"/>
    </font>
    <font>
      <b/>
      <sz val="10"/>
      <name val="Calibri"/>
      <family val="2"/>
    </font>
    <font>
      <sz val="10"/>
      <color rgb="FF333333"/>
      <name val="Calibri"/>
      <family val="2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sz val="11"/>
      <color rgb="FFFF0000"/>
      <name val="Calibri"/>
      <family val="2"/>
    </font>
    <font>
      <b/>
      <sz val="14"/>
      <color rgb="FFFFFFFF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000000"/>
        <bgColor rgb="FF000000"/>
      </patternFill>
    </fill>
    <fill>
      <patternFill patternType="solid">
        <fgColor rgb="FFFFC7CE"/>
        <bgColor rgb="FFFFFFFF"/>
      </patternFill>
    </fill>
    <fill>
      <patternFill patternType="solid">
        <fgColor rgb="FFD9D9D9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/>
      <top/>
      <bottom style="thin">
        <color rgb="FF9BC2E6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76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4" fillId="4" borderId="0" xfId="1" applyFont="1" applyFill="1" applyBorder="1" applyAlignment="1">
      <alignment horizontal="center"/>
    </xf>
    <xf numFmtId="0" fontId="5" fillId="0" borderId="0" xfId="0" applyFont="1"/>
    <xf numFmtId="0" fontId="6" fillId="5" borderId="2" xfId="0" applyFont="1" applyFill="1" applyBorder="1" applyAlignment="1">
      <alignment wrapText="1"/>
    </xf>
    <xf numFmtId="0" fontId="7" fillId="5" borderId="2" xfId="0" applyFont="1" applyFill="1" applyBorder="1" applyAlignment="1">
      <alignment horizontal="center" wrapText="1"/>
    </xf>
    <xf numFmtId="0" fontId="6" fillId="5" borderId="2" xfId="0" applyFont="1" applyFill="1" applyBorder="1"/>
    <xf numFmtId="0" fontId="6" fillId="5" borderId="3" xfId="0" applyFont="1" applyFill="1" applyBorder="1"/>
    <xf numFmtId="0" fontId="6" fillId="5" borderId="0" xfId="0" applyFont="1" applyFill="1"/>
    <xf numFmtId="0" fontId="5" fillId="5" borderId="0" xfId="0" applyFont="1" applyFill="1"/>
    <xf numFmtId="0" fontId="8" fillId="5" borderId="2" xfId="0" applyFont="1" applyFill="1" applyBorder="1" applyAlignment="1">
      <alignment horizontal="center" wrapText="1"/>
    </xf>
    <xf numFmtId="0" fontId="9" fillId="5" borderId="2" xfId="0" applyFont="1" applyFill="1" applyBorder="1"/>
    <xf numFmtId="0" fontId="5" fillId="0" borderId="2" xfId="0" applyFont="1" applyBorder="1"/>
    <xf numFmtId="0" fontId="10" fillId="4" borderId="2" xfId="1" applyFont="1" applyFill="1" applyBorder="1"/>
    <xf numFmtId="0" fontId="11" fillId="0" borderId="2" xfId="1" applyFont="1" applyFill="1" applyBorder="1" applyAlignment="1">
      <alignment wrapText="1"/>
    </xf>
    <xf numFmtId="0" fontId="7" fillId="0" borderId="2" xfId="0" applyFont="1" applyBorder="1" applyAlignment="1">
      <alignment vertical="center"/>
    </xf>
    <xf numFmtId="0" fontId="12" fillId="0" borderId="2" xfId="0" applyFont="1" applyBorder="1"/>
    <xf numFmtId="0" fontId="10" fillId="4" borderId="0" xfId="1" applyFont="1" applyFill="1" applyBorder="1"/>
    <xf numFmtId="0" fontId="11" fillId="0" borderId="0" xfId="1" applyFont="1" applyFill="1" applyBorder="1" applyAlignment="1">
      <alignment wrapText="1"/>
    </xf>
    <xf numFmtId="16" fontId="7" fillId="0" borderId="0" xfId="0" applyNumberFormat="1" applyFont="1" applyAlignment="1">
      <alignment vertical="center"/>
    </xf>
    <xf numFmtId="0" fontId="13" fillId="5" borderId="0" xfId="0" applyFont="1" applyFill="1"/>
    <xf numFmtId="14" fontId="12" fillId="5" borderId="0" xfId="0" applyNumberFormat="1" applyFont="1" applyFill="1" applyAlignment="1">
      <alignment horizontal="right"/>
    </xf>
    <xf numFmtId="14" fontId="5" fillId="5" borderId="0" xfId="0" applyNumberFormat="1" applyFont="1" applyFill="1" applyAlignment="1">
      <alignment horizontal="right" wrapText="1"/>
    </xf>
    <xf numFmtId="0" fontId="12" fillId="0" borderId="2" xfId="0" applyFont="1" applyBorder="1" applyAlignment="1">
      <alignment horizontal="center"/>
    </xf>
    <xf numFmtId="0" fontId="7" fillId="0" borderId="2" xfId="0" applyFont="1" applyBorder="1"/>
    <xf numFmtId="16" fontId="12" fillId="0" borderId="2" xfId="0" applyNumberFormat="1" applyFont="1" applyBorder="1"/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11" fillId="0" borderId="2" xfId="1" applyFont="1" applyFill="1" applyBorder="1"/>
    <xf numFmtId="14" fontId="12" fillId="5" borderId="0" xfId="0" applyNumberFormat="1" applyFont="1" applyFill="1" applyAlignment="1">
      <alignment horizontal="right" wrapText="1"/>
    </xf>
    <xf numFmtId="0" fontId="14" fillId="5" borderId="0" xfId="0" applyFont="1" applyFill="1"/>
    <xf numFmtId="0" fontId="6" fillId="0" borderId="0" xfId="0" applyFont="1"/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horizontal="center"/>
    </xf>
    <xf numFmtId="0" fontId="15" fillId="0" borderId="2" xfId="0" applyFont="1" applyBorder="1"/>
    <xf numFmtId="0" fontId="16" fillId="0" borderId="2" xfId="1" applyFont="1" applyFill="1" applyBorder="1" applyAlignment="1">
      <alignment wrapText="1"/>
    </xf>
    <xf numFmtId="16" fontId="7" fillId="0" borderId="2" xfId="0" applyNumberFormat="1" applyFont="1" applyBorder="1"/>
    <xf numFmtId="0" fontId="12" fillId="0" borderId="2" xfId="0" applyFont="1" applyBorder="1" applyAlignment="1">
      <alignment wrapText="1"/>
    </xf>
    <xf numFmtId="0" fontId="17" fillId="0" borderId="2" xfId="0" applyFont="1" applyBorder="1" applyAlignment="1">
      <alignment wrapText="1"/>
    </xf>
    <xf numFmtId="0" fontId="9" fillId="5" borderId="0" xfId="0" applyFont="1" applyFill="1"/>
    <xf numFmtId="0" fontId="9" fillId="0" borderId="2" xfId="0" applyFont="1" applyBorder="1"/>
    <xf numFmtId="0" fontId="18" fillId="0" borderId="4" xfId="0" applyFont="1" applyBorder="1"/>
    <xf numFmtId="0" fontId="7" fillId="0" borderId="2" xfId="0" applyFont="1" applyBorder="1" applyAlignment="1">
      <alignment shrinkToFit="1"/>
    </xf>
    <xf numFmtId="0" fontId="9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center" shrinkToFit="1"/>
    </xf>
    <xf numFmtId="0" fontId="15" fillId="0" borderId="2" xfId="0" applyFont="1" applyBorder="1" applyAlignment="1">
      <alignment shrinkToFit="1"/>
    </xf>
    <xf numFmtId="0" fontId="6" fillId="0" borderId="5" xfId="0" applyFont="1" applyBorder="1" applyAlignment="1">
      <alignment horizontal="left"/>
    </xf>
    <xf numFmtId="0" fontId="5" fillId="6" borderId="4" xfId="0" applyFont="1" applyFill="1" applyBorder="1"/>
    <xf numFmtId="0" fontId="6" fillId="0" borderId="0" xfId="0" applyFont="1" applyAlignment="1">
      <alignment horizontal="left"/>
    </xf>
    <xf numFmtId="0" fontId="18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0" fontId="6" fillId="0" borderId="2" xfId="0" applyFont="1" applyBorder="1"/>
    <xf numFmtId="0" fontId="12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center" wrapText="1"/>
    </xf>
    <xf numFmtId="0" fontId="6" fillId="0" borderId="2" xfId="0" applyFont="1" applyBorder="1" applyAlignment="1">
      <alignment wrapText="1"/>
    </xf>
    <xf numFmtId="0" fontId="13" fillId="0" borderId="0" xfId="0" applyFont="1"/>
    <xf numFmtId="0" fontId="19" fillId="0" borderId="0" xfId="2" applyFont="1" applyFill="1" applyBorder="1"/>
    <xf numFmtId="0" fontId="5" fillId="0" borderId="0" xfId="0" applyFont="1" applyAlignment="1">
      <alignment horizontal="right"/>
    </xf>
    <xf numFmtId="14" fontId="5" fillId="0" borderId="0" xfId="0" applyNumberFormat="1" applyFont="1"/>
    <xf numFmtId="9" fontId="5" fillId="0" borderId="0" xfId="0" applyNumberFormat="1" applyFont="1"/>
    <xf numFmtId="0" fontId="5" fillId="0" borderId="0" xfId="0" applyFont="1" applyAlignment="1">
      <alignment horizontal="left"/>
    </xf>
    <xf numFmtId="0" fontId="20" fillId="0" borderId="0" xfId="0" applyFont="1"/>
    <xf numFmtId="0" fontId="12" fillId="0" borderId="3" xfId="0" applyFont="1" applyFill="1" applyBorder="1" applyAlignment="1">
      <alignment wrapText="1"/>
    </xf>
    <xf numFmtId="0" fontId="12" fillId="0" borderId="0" xfId="0" applyFont="1" applyFill="1" applyBorder="1" applyAlignment="1">
      <alignment horizontal="center"/>
    </xf>
    <xf numFmtId="0" fontId="21" fillId="3" borderId="6" xfId="0" applyFont="1" applyFill="1" applyBorder="1" applyAlignment="1">
      <alignment vertical="top"/>
    </xf>
    <xf numFmtId="0" fontId="21" fillId="3" borderId="7" xfId="0" applyFont="1" applyFill="1" applyBorder="1" applyAlignment="1">
      <alignment vertical="top"/>
    </xf>
    <xf numFmtId="0" fontId="21" fillId="3" borderId="8" xfId="0" applyFont="1" applyFill="1" applyBorder="1" applyAlignment="1">
      <alignment vertical="top"/>
    </xf>
    <xf numFmtId="0" fontId="5" fillId="7" borderId="6" xfId="0" applyFont="1" applyFill="1" applyBorder="1"/>
    <xf numFmtId="0" fontId="5" fillId="7" borderId="7" xfId="0" applyFont="1" applyFill="1" applyBorder="1"/>
    <xf numFmtId="0" fontId="0" fillId="7" borderId="7" xfId="0" applyFill="1" applyBorder="1"/>
    <xf numFmtId="0" fontId="0" fillId="7" borderId="8" xfId="0" applyFill="1" applyBorder="1"/>
    <xf numFmtId="0" fontId="5" fillId="0" borderId="6" xfId="0" applyFont="1" applyBorder="1"/>
    <xf numFmtId="0" fontId="5" fillId="0" borderId="7" xfId="0" applyFont="1" applyBorder="1"/>
    <xf numFmtId="0" fontId="0" fillId="0" borderId="7" xfId="0" applyBorder="1"/>
    <xf numFmtId="0" fontId="0" fillId="0" borderId="8" xfId="0" applyBorder="1"/>
  </cellXfs>
  <cellStyles count="3">
    <cellStyle name="Bad" xfId="1" builtinId="27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8C7F1-4FFF-4A3D-A0C9-B59C07234002}">
  <dimension ref="A1:AC78"/>
  <sheetViews>
    <sheetView workbookViewId="0">
      <selection activeCell="I41" sqref="I41"/>
    </sheetView>
  </sheetViews>
  <sheetFormatPr defaultRowHeight="14.5" x14ac:dyDescent="0.35"/>
  <cols>
    <col min="1" max="1" width="17.54296875" style="3" customWidth="1"/>
    <col min="2" max="2" width="13.26953125" style="3" customWidth="1"/>
    <col min="3" max="3" width="4.7265625" style="3" customWidth="1"/>
    <col min="4" max="4" width="12" style="3" customWidth="1"/>
    <col min="5" max="5" width="30.26953125" style="3" customWidth="1"/>
    <col min="6" max="6" width="37.26953125" style="3" customWidth="1"/>
    <col min="7" max="7" width="30" style="3" customWidth="1"/>
    <col min="8" max="8" width="27.54296875" style="3" customWidth="1"/>
    <col min="9" max="9" width="10.7265625" style="3" customWidth="1"/>
    <col min="10" max="16384" width="8.7265625" style="3"/>
  </cols>
  <sheetData>
    <row r="1" spans="1:18" ht="23.5" x14ac:dyDescent="0.35">
      <c r="A1" s="1" t="s">
        <v>0</v>
      </c>
      <c r="B1" s="1"/>
      <c r="C1" s="1"/>
      <c r="D1" s="1"/>
      <c r="E1" s="1"/>
      <c r="F1" s="1"/>
      <c r="G1" s="1"/>
      <c r="H1" s="1"/>
      <c r="I1" s="2" t="s">
        <v>1</v>
      </c>
      <c r="J1" s="2"/>
      <c r="K1" s="2"/>
      <c r="L1" s="2"/>
      <c r="M1" s="2"/>
      <c r="N1" s="2"/>
      <c r="O1" s="2"/>
      <c r="P1" s="2"/>
      <c r="Q1" s="2"/>
    </row>
    <row r="2" spans="1:18" ht="29" x14ac:dyDescent="0.35">
      <c r="A2" s="4" t="s">
        <v>2</v>
      </c>
      <c r="B2" s="5" t="s">
        <v>3</v>
      </c>
      <c r="C2" s="5" t="s">
        <v>4</v>
      </c>
      <c r="D2" s="5" t="s">
        <v>5</v>
      </c>
      <c r="E2" s="6" t="s">
        <v>6</v>
      </c>
      <c r="F2" s="6" t="s">
        <v>7</v>
      </c>
      <c r="G2" s="6" t="s">
        <v>8</v>
      </c>
      <c r="H2" s="6" t="s">
        <v>3</v>
      </c>
      <c r="I2" s="7" t="s">
        <v>9</v>
      </c>
      <c r="J2" s="7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/>
      <c r="P2" s="8"/>
      <c r="Q2" s="9"/>
    </row>
    <row r="3" spans="1:18" x14ac:dyDescent="0.35">
      <c r="A3" s="6" t="s">
        <v>15</v>
      </c>
      <c r="B3" s="10"/>
      <c r="C3" s="10"/>
      <c r="D3" s="10"/>
      <c r="E3" s="6" t="s">
        <v>16</v>
      </c>
      <c r="F3" s="6"/>
      <c r="G3" s="6"/>
      <c r="H3" s="11" t="s">
        <v>17</v>
      </c>
      <c r="I3" s="12"/>
      <c r="J3" s="12"/>
      <c r="K3" s="12"/>
      <c r="L3" s="12"/>
      <c r="M3" s="12"/>
      <c r="N3" s="12"/>
      <c r="O3" s="12"/>
      <c r="P3" s="12"/>
      <c r="Q3" s="12"/>
    </row>
    <row r="4" spans="1:18" x14ac:dyDescent="0.35">
      <c r="A4" s="13" t="s">
        <v>89</v>
      </c>
      <c r="B4" s="13" t="s">
        <v>17</v>
      </c>
      <c r="C4" s="13" t="s">
        <v>18</v>
      </c>
      <c r="D4" s="13"/>
      <c r="E4" s="13" t="s">
        <v>19</v>
      </c>
      <c r="F4" s="14" t="s">
        <v>91</v>
      </c>
      <c r="G4" s="15"/>
      <c r="H4" s="16" t="str">
        <f>IF(H$3=B4,"No Change this month","Maybe change")</f>
        <v>No Change this month</v>
      </c>
      <c r="I4" s="12"/>
      <c r="J4" s="12"/>
      <c r="K4" s="12"/>
      <c r="L4" s="12"/>
      <c r="M4" s="12"/>
      <c r="N4" s="12"/>
      <c r="O4" s="12"/>
      <c r="P4" s="12"/>
      <c r="Q4" s="12"/>
    </row>
    <row r="5" spans="1:18" x14ac:dyDescent="0.35">
      <c r="A5" s="13" t="s">
        <v>90</v>
      </c>
      <c r="B5" s="17" t="s">
        <v>17</v>
      </c>
      <c r="C5" s="17" t="s">
        <v>18</v>
      </c>
      <c r="D5" s="17"/>
      <c r="E5" s="13" t="s">
        <v>19</v>
      </c>
      <c r="F5" s="18" t="s">
        <v>20</v>
      </c>
      <c r="G5" s="19"/>
      <c r="H5" s="16" t="str">
        <f>IF(H$3=B5,"No Change this month","Maybe change")</f>
        <v>No Change this month</v>
      </c>
      <c r="N5" s="12"/>
    </row>
    <row r="6" spans="1:18" x14ac:dyDescent="0.35">
      <c r="A6" s="6" t="s">
        <v>21</v>
      </c>
      <c r="B6" s="20"/>
      <c r="C6" s="20"/>
      <c r="D6" s="20"/>
      <c r="E6" s="21" t="s">
        <v>22</v>
      </c>
      <c r="F6" s="22" t="s">
        <v>23</v>
      </c>
      <c r="G6" s="9"/>
      <c r="H6" s="11" t="s">
        <v>24</v>
      </c>
      <c r="I6" s="9"/>
      <c r="J6" s="9"/>
      <c r="K6" s="9"/>
      <c r="L6" s="9"/>
      <c r="M6" s="9"/>
      <c r="N6" s="9"/>
      <c r="O6" s="9"/>
      <c r="P6" s="9"/>
      <c r="Q6" s="9"/>
    </row>
    <row r="7" spans="1:18" x14ac:dyDescent="0.35">
      <c r="A7" s="16" t="s">
        <v>61</v>
      </c>
      <c r="B7" s="16" t="s">
        <v>24</v>
      </c>
      <c r="C7" s="23" t="s">
        <v>26</v>
      </c>
      <c r="D7" s="11"/>
      <c r="E7" s="24"/>
      <c r="F7" s="14"/>
      <c r="G7" s="16"/>
      <c r="H7" s="16" t="str">
        <f t="shared" ref="H7:H13" si="0">IF(H$6=B7,"No Change this month","Maybe change")</f>
        <v>No Change this month</v>
      </c>
      <c r="I7" s="12"/>
      <c r="J7" s="12"/>
      <c r="K7" s="12"/>
      <c r="L7" s="12"/>
      <c r="M7" s="12"/>
      <c r="N7" s="12"/>
      <c r="O7" s="12"/>
      <c r="P7" s="12"/>
      <c r="Q7" s="12"/>
    </row>
    <row r="8" spans="1:18" x14ac:dyDescent="0.35">
      <c r="A8" s="16" t="s">
        <v>62</v>
      </c>
      <c r="B8" s="16" t="s">
        <v>27</v>
      </c>
      <c r="C8" s="23" t="s">
        <v>18</v>
      </c>
      <c r="D8" s="11" t="s">
        <v>24</v>
      </c>
      <c r="E8" s="24" t="s">
        <v>28</v>
      </c>
      <c r="F8" s="14"/>
      <c r="G8" s="25">
        <v>44279</v>
      </c>
      <c r="H8" s="16" t="str">
        <f t="shared" si="0"/>
        <v>Maybe change</v>
      </c>
      <c r="I8" s="12"/>
      <c r="J8" s="12"/>
      <c r="K8" s="12"/>
      <c r="L8" s="12"/>
      <c r="M8" s="12"/>
      <c r="N8" s="12"/>
      <c r="O8" s="12"/>
      <c r="P8" s="12"/>
      <c r="Q8" s="12"/>
    </row>
    <row r="9" spans="1:18" x14ac:dyDescent="0.35">
      <c r="A9" s="16" t="s">
        <v>63</v>
      </c>
      <c r="B9" s="16" t="s">
        <v>24</v>
      </c>
      <c r="C9" s="23" t="s">
        <v>18</v>
      </c>
      <c r="D9" s="11"/>
      <c r="E9" s="24"/>
      <c r="F9" s="14"/>
      <c r="G9" s="25"/>
      <c r="H9" s="16" t="str">
        <f t="shared" si="0"/>
        <v>No Change this month</v>
      </c>
      <c r="I9" s="12"/>
      <c r="J9" s="12"/>
      <c r="K9" s="12"/>
      <c r="L9" s="12"/>
      <c r="M9" s="12"/>
      <c r="N9" s="12"/>
      <c r="O9" s="12"/>
      <c r="P9" s="12"/>
      <c r="Q9" s="12"/>
    </row>
    <row r="10" spans="1:18" x14ac:dyDescent="0.35">
      <c r="A10" s="26" t="s">
        <v>64</v>
      </c>
      <c r="B10" s="16" t="s">
        <v>24</v>
      </c>
      <c r="C10" s="27" t="s">
        <v>26</v>
      </c>
      <c r="D10" s="11"/>
      <c r="E10" s="24"/>
      <c r="F10" s="14"/>
      <c r="G10" s="16"/>
      <c r="H10" s="16" t="str">
        <f t="shared" si="0"/>
        <v>No Change this month</v>
      </c>
      <c r="I10" s="12"/>
      <c r="J10" s="12"/>
      <c r="K10" s="12"/>
      <c r="L10" s="12"/>
      <c r="M10" s="12"/>
      <c r="N10" s="12"/>
      <c r="O10" s="12"/>
      <c r="P10" s="12"/>
      <c r="Q10" s="12"/>
    </row>
    <row r="11" spans="1:18" x14ac:dyDescent="0.35">
      <c r="A11" s="28" t="s">
        <v>65</v>
      </c>
      <c r="B11" s="16" t="s">
        <v>24</v>
      </c>
      <c r="C11" s="27" t="s">
        <v>18</v>
      </c>
      <c r="D11" s="11"/>
      <c r="E11" s="24"/>
      <c r="F11" s="14"/>
      <c r="G11" s="16"/>
      <c r="H11" s="16" t="str">
        <f t="shared" si="0"/>
        <v>No Change this month</v>
      </c>
      <c r="I11" s="12"/>
      <c r="J11" s="12"/>
      <c r="K11" s="12"/>
      <c r="L11" s="12"/>
      <c r="M11" s="12"/>
      <c r="N11" s="12"/>
      <c r="O11" s="12"/>
      <c r="P11" s="12"/>
      <c r="Q11" s="12"/>
    </row>
    <row r="12" spans="1:18" x14ac:dyDescent="0.35">
      <c r="A12" s="16" t="s">
        <v>66</v>
      </c>
      <c r="B12" s="16" t="s">
        <v>24</v>
      </c>
      <c r="C12" s="23" t="s">
        <v>26</v>
      </c>
      <c r="D12" s="11"/>
      <c r="E12" s="24"/>
      <c r="F12" s="14"/>
      <c r="G12" s="16"/>
      <c r="H12" s="16" t="str">
        <f t="shared" si="0"/>
        <v>No Change this month</v>
      </c>
      <c r="I12" s="12"/>
      <c r="J12" s="12"/>
      <c r="K12" s="12"/>
      <c r="L12" s="12"/>
      <c r="M12" s="12"/>
      <c r="N12" s="12"/>
      <c r="O12" s="12"/>
      <c r="P12" s="12"/>
      <c r="Q12" s="12"/>
    </row>
    <row r="13" spans="1:18" x14ac:dyDescent="0.35">
      <c r="A13" s="16" t="s">
        <v>67</v>
      </c>
      <c r="B13" s="16" t="s">
        <v>24</v>
      </c>
      <c r="C13" s="23" t="s">
        <v>26</v>
      </c>
      <c r="D13" s="11"/>
      <c r="E13" s="24"/>
      <c r="F13" s="14"/>
      <c r="G13" s="16"/>
      <c r="H13" s="16" t="str">
        <f t="shared" si="0"/>
        <v>No Change this month</v>
      </c>
      <c r="I13" s="12"/>
      <c r="J13" s="12"/>
      <c r="K13" s="12"/>
      <c r="L13" s="12"/>
      <c r="M13" s="12"/>
      <c r="N13" s="12"/>
      <c r="O13" s="12"/>
      <c r="P13" s="12"/>
      <c r="Q13" s="12"/>
    </row>
    <row r="14" spans="1:18" ht="16.5" x14ac:dyDescent="0.45">
      <c r="A14" s="6" t="s">
        <v>29</v>
      </c>
      <c r="B14" s="20"/>
      <c r="C14" s="20"/>
      <c r="D14" s="20"/>
      <c r="E14" s="21" t="s">
        <v>30</v>
      </c>
      <c r="F14" s="29" t="s">
        <v>31</v>
      </c>
      <c r="G14" s="9"/>
      <c r="H14" s="30" t="s">
        <v>32</v>
      </c>
      <c r="I14" s="9"/>
      <c r="J14" s="9"/>
      <c r="K14" s="9"/>
      <c r="L14" s="9"/>
      <c r="M14" s="9"/>
      <c r="N14" s="9"/>
      <c r="O14" s="9"/>
      <c r="P14" s="9"/>
      <c r="Q14" s="9"/>
      <c r="R14" s="31"/>
    </row>
    <row r="15" spans="1:18" ht="16.5" x14ac:dyDescent="0.45">
      <c r="A15" s="32" t="s">
        <v>68</v>
      </c>
      <c r="B15" s="16" t="s">
        <v>32</v>
      </c>
      <c r="C15" s="33" t="s">
        <v>26</v>
      </c>
      <c r="D15" s="30"/>
      <c r="E15" s="34"/>
      <c r="F15" s="35" t="s">
        <v>33</v>
      </c>
      <c r="G15" s="36"/>
      <c r="H15" s="24" t="str">
        <f>IF(H$14=B15,"No Change this month","Maybe change")</f>
        <v>No Change this month</v>
      </c>
      <c r="I15" s="12" t="s">
        <v>34</v>
      </c>
      <c r="J15" s="12"/>
      <c r="K15" s="12"/>
      <c r="L15" s="12"/>
      <c r="M15" s="12"/>
      <c r="N15" s="12"/>
      <c r="O15" s="12"/>
      <c r="P15" s="12"/>
      <c r="Q15" s="12"/>
    </row>
    <row r="16" spans="1:18" ht="16.5" x14ac:dyDescent="0.45">
      <c r="A16" s="37" t="s">
        <v>69</v>
      </c>
      <c r="B16" s="16" t="s">
        <v>35</v>
      </c>
      <c r="C16" s="23" t="s">
        <v>18</v>
      </c>
      <c r="D16" s="30"/>
      <c r="E16" s="38"/>
      <c r="F16" s="14" t="s">
        <v>36</v>
      </c>
      <c r="G16" s="16"/>
      <c r="H16" s="16" t="str">
        <f>IF(H$14=B16,"No Change this month","Maybe change")</f>
        <v>Maybe change</v>
      </c>
      <c r="I16" s="12"/>
      <c r="J16" s="12"/>
      <c r="K16" s="12"/>
      <c r="L16" s="12"/>
      <c r="M16" s="12"/>
      <c r="N16" s="12"/>
      <c r="O16" s="12"/>
      <c r="P16" s="12"/>
      <c r="Q16" s="12"/>
    </row>
    <row r="17" spans="1:21" x14ac:dyDescent="0.35">
      <c r="A17" s="6" t="s">
        <v>37</v>
      </c>
      <c r="B17" s="20"/>
      <c r="C17" s="20"/>
      <c r="D17" s="20"/>
      <c r="E17" s="21" t="s">
        <v>38</v>
      </c>
      <c r="F17" s="29" t="s">
        <v>39</v>
      </c>
      <c r="G17" s="9"/>
      <c r="H17" s="39" t="s">
        <v>40</v>
      </c>
      <c r="I17" s="9"/>
      <c r="J17" s="9"/>
      <c r="K17" s="9"/>
      <c r="L17" s="9"/>
      <c r="M17" s="9"/>
      <c r="N17" s="9"/>
      <c r="O17" s="9"/>
      <c r="P17" s="9"/>
      <c r="Q17" s="9"/>
    </row>
    <row r="18" spans="1:21" x14ac:dyDescent="0.35">
      <c r="A18" s="24" t="s">
        <v>70</v>
      </c>
      <c r="B18" s="40" t="s">
        <v>40</v>
      </c>
      <c r="C18" s="33" t="s">
        <v>26</v>
      </c>
      <c r="D18" s="39"/>
      <c r="F18" s="24"/>
      <c r="G18" s="24"/>
      <c r="H18" s="24" t="str">
        <f t="shared" ref="H18:H24" si="1">IF(H$17=B18,"No Change this month","Maybe change")</f>
        <v>No Change this month</v>
      </c>
      <c r="I18" s="12"/>
      <c r="J18" s="12"/>
      <c r="K18" s="12"/>
      <c r="L18" s="12"/>
      <c r="M18" s="12"/>
      <c r="N18" s="12"/>
      <c r="O18" s="12"/>
      <c r="P18" s="12"/>
      <c r="Q18" s="12"/>
    </row>
    <row r="19" spans="1:21" x14ac:dyDescent="0.35">
      <c r="A19" s="16" t="s">
        <v>71</v>
      </c>
      <c r="B19" s="40" t="s">
        <v>40</v>
      </c>
      <c r="C19" s="23" t="s">
        <v>18</v>
      </c>
      <c r="D19" s="39"/>
      <c r="F19" s="24"/>
      <c r="G19" s="16"/>
      <c r="H19" s="16" t="str">
        <f t="shared" si="1"/>
        <v>No Change this month</v>
      </c>
      <c r="I19" s="12"/>
      <c r="J19" s="12"/>
      <c r="K19" s="12"/>
      <c r="L19" s="12"/>
      <c r="M19" s="12"/>
      <c r="N19" s="12"/>
      <c r="O19" s="12"/>
      <c r="P19" s="12"/>
      <c r="Q19" s="12"/>
    </row>
    <row r="20" spans="1:21" x14ac:dyDescent="0.35">
      <c r="A20" s="16" t="s">
        <v>72</v>
      </c>
      <c r="B20" s="40" t="s">
        <v>40</v>
      </c>
      <c r="C20" s="23" t="s">
        <v>18</v>
      </c>
      <c r="D20" s="39"/>
      <c r="F20" s="14"/>
      <c r="G20" s="16"/>
      <c r="H20" s="16" t="str">
        <f t="shared" si="1"/>
        <v>No Change this month</v>
      </c>
      <c r="I20" s="12"/>
      <c r="J20" s="12"/>
      <c r="K20" s="12"/>
      <c r="L20" s="12"/>
      <c r="M20" s="12"/>
      <c r="N20" s="12"/>
      <c r="O20" s="12"/>
      <c r="P20" s="12"/>
      <c r="Q20" s="12"/>
    </row>
    <row r="21" spans="1:21" x14ac:dyDescent="0.35">
      <c r="A21" s="28" t="s">
        <v>73</v>
      </c>
      <c r="B21" s="40" t="s">
        <v>40</v>
      </c>
      <c r="C21" s="27" t="s">
        <v>18</v>
      </c>
      <c r="D21" s="39"/>
      <c r="F21" s="14"/>
      <c r="G21" s="16"/>
      <c r="H21" s="16" t="str">
        <f t="shared" si="1"/>
        <v>No Change this month</v>
      </c>
      <c r="I21" s="12"/>
      <c r="J21" s="12"/>
      <c r="K21" s="12"/>
      <c r="L21" s="12"/>
      <c r="M21" s="12"/>
      <c r="N21" s="12"/>
      <c r="O21" s="12"/>
      <c r="P21" s="12"/>
      <c r="Q21" s="12"/>
    </row>
    <row r="22" spans="1:21" x14ac:dyDescent="0.35">
      <c r="A22" s="28" t="s">
        <v>74</v>
      </c>
      <c r="B22" s="40" t="s">
        <v>40</v>
      </c>
      <c r="C22" s="27" t="s">
        <v>18</v>
      </c>
      <c r="D22" s="39"/>
      <c r="F22" s="14"/>
      <c r="G22" s="16"/>
      <c r="H22" s="16" t="str">
        <f t="shared" si="1"/>
        <v>No Change this month</v>
      </c>
      <c r="I22" s="12"/>
      <c r="J22" s="12"/>
      <c r="K22" s="12"/>
      <c r="L22" s="12"/>
      <c r="M22" s="12"/>
      <c r="N22" s="12"/>
      <c r="O22" s="12"/>
      <c r="P22" s="12"/>
      <c r="Q22" s="12"/>
    </row>
    <row r="23" spans="1:21" x14ac:dyDescent="0.35">
      <c r="A23" s="16" t="s">
        <v>75</v>
      </c>
      <c r="B23" s="40" t="s">
        <v>41</v>
      </c>
      <c r="C23" s="23" t="s">
        <v>18</v>
      </c>
      <c r="D23" s="39" t="s">
        <v>40</v>
      </c>
      <c r="E23" s="3" t="s">
        <v>42</v>
      </c>
      <c r="F23" s="14"/>
      <c r="G23" s="25">
        <v>44279</v>
      </c>
      <c r="H23" s="16" t="str">
        <f t="shared" si="1"/>
        <v>Maybe change</v>
      </c>
      <c r="I23" s="12"/>
      <c r="J23" s="12"/>
      <c r="K23" s="12"/>
      <c r="L23" s="12"/>
      <c r="M23" s="12"/>
      <c r="N23" s="12"/>
      <c r="O23" s="12"/>
      <c r="P23" s="12"/>
      <c r="Q23" s="12"/>
    </row>
    <row r="24" spans="1:21" x14ac:dyDescent="0.35">
      <c r="A24" s="16" t="s">
        <v>76</v>
      </c>
      <c r="B24" s="40" t="s">
        <v>40</v>
      </c>
      <c r="C24" s="23" t="s">
        <v>18</v>
      </c>
      <c r="D24" s="39"/>
      <c r="F24" s="14"/>
      <c r="G24" s="16" t="s">
        <v>43</v>
      </c>
      <c r="H24" s="16" t="str">
        <f t="shared" si="1"/>
        <v>No Change this month</v>
      </c>
      <c r="I24" s="12"/>
      <c r="J24" s="12"/>
      <c r="K24" s="12"/>
      <c r="L24" s="12"/>
      <c r="M24" s="12"/>
      <c r="N24" s="12"/>
      <c r="O24" s="12"/>
      <c r="P24" s="12"/>
      <c r="Q24" s="12"/>
      <c r="U24" s="41"/>
    </row>
    <row r="25" spans="1:21" x14ac:dyDescent="0.35">
      <c r="A25" s="6" t="s">
        <v>44</v>
      </c>
      <c r="B25" s="20"/>
      <c r="C25" s="20"/>
      <c r="D25" s="20"/>
      <c r="E25" s="21" t="s">
        <v>45</v>
      </c>
      <c r="F25" s="29" t="s">
        <v>46</v>
      </c>
      <c r="G25" s="9"/>
      <c r="H25" s="11" t="s">
        <v>47</v>
      </c>
      <c r="I25" s="9"/>
      <c r="J25" s="9"/>
      <c r="K25" s="9"/>
      <c r="L25" s="9"/>
      <c r="M25" s="9"/>
      <c r="N25" s="9"/>
      <c r="O25" s="9"/>
      <c r="P25" s="9"/>
      <c r="Q25" s="9"/>
    </row>
    <row r="26" spans="1:21" x14ac:dyDescent="0.35">
      <c r="A26" s="42" t="s">
        <v>77</v>
      </c>
      <c r="B26" s="43" t="s">
        <v>47</v>
      </c>
      <c r="C26" s="44" t="s">
        <v>48</v>
      </c>
      <c r="D26" s="11"/>
      <c r="E26" s="45"/>
      <c r="F26" s="14"/>
      <c r="G26" s="42"/>
      <c r="H26" s="42" t="str">
        <f t="shared" ref="H26:H35" si="2">IF(H$25=B26,"No Change this month","Maybe change")</f>
        <v>No Change this month</v>
      </c>
      <c r="I26" s="12"/>
      <c r="J26" s="12"/>
      <c r="K26" s="12"/>
      <c r="L26" s="12"/>
      <c r="M26" s="12"/>
      <c r="N26" s="12"/>
      <c r="O26" s="12"/>
      <c r="P26" s="12"/>
      <c r="Q26" s="12"/>
      <c r="S26" s="46"/>
    </row>
    <row r="27" spans="1:21" x14ac:dyDescent="0.35">
      <c r="A27" s="24" t="s">
        <v>78</v>
      </c>
      <c r="B27" s="43" t="s">
        <v>47</v>
      </c>
      <c r="C27" s="33" t="s">
        <v>49</v>
      </c>
      <c r="D27" s="11"/>
      <c r="E27" s="45"/>
      <c r="F27" s="14"/>
      <c r="G27" s="24"/>
      <c r="H27" s="24" t="str">
        <f t="shared" si="2"/>
        <v>No Change this month</v>
      </c>
      <c r="I27" s="12" t="s">
        <v>34</v>
      </c>
      <c r="J27" s="12"/>
      <c r="K27" s="12"/>
      <c r="L27" s="12"/>
      <c r="M27" s="12"/>
      <c r="N27" s="12"/>
      <c r="O27" s="12"/>
      <c r="P27" s="12"/>
      <c r="Q27" s="12"/>
      <c r="S27" s="46"/>
    </row>
    <row r="28" spans="1:21" x14ac:dyDescent="0.35">
      <c r="A28" s="16" t="s">
        <v>79</v>
      </c>
      <c r="B28" s="43" t="s">
        <v>47</v>
      </c>
      <c r="C28" s="23" t="s">
        <v>18</v>
      </c>
      <c r="D28" s="11"/>
      <c r="E28" s="45"/>
      <c r="F28" s="14" t="s">
        <v>50</v>
      </c>
      <c r="G28" s="16"/>
      <c r="H28" s="16" t="str">
        <f t="shared" si="2"/>
        <v>No Change this month</v>
      </c>
      <c r="I28" s="12" t="s">
        <v>34</v>
      </c>
      <c r="J28" s="12"/>
      <c r="K28" s="12"/>
      <c r="L28" s="12"/>
      <c r="M28" s="12"/>
      <c r="N28" s="12"/>
      <c r="O28" s="12"/>
      <c r="P28" s="12"/>
      <c r="Q28" s="12"/>
    </row>
    <row r="29" spans="1:21" x14ac:dyDescent="0.35">
      <c r="A29" s="16" t="s">
        <v>80</v>
      </c>
      <c r="B29" s="43" t="s">
        <v>47</v>
      </c>
      <c r="C29" s="23" t="s">
        <v>18</v>
      </c>
      <c r="D29" s="11"/>
      <c r="E29" s="45"/>
      <c r="F29" s="14" t="s">
        <v>50</v>
      </c>
      <c r="G29" s="16"/>
      <c r="H29" s="16" t="str">
        <f t="shared" si="2"/>
        <v>No Change this month</v>
      </c>
      <c r="I29" s="12" t="s">
        <v>34</v>
      </c>
      <c r="J29" s="12"/>
      <c r="K29" s="12"/>
      <c r="L29" s="12"/>
      <c r="M29" s="12"/>
      <c r="N29" s="12"/>
      <c r="O29" s="12"/>
      <c r="P29" s="12"/>
      <c r="Q29" s="12"/>
      <c r="S29" s="47"/>
    </row>
    <row r="30" spans="1:21" x14ac:dyDescent="0.35">
      <c r="A30" s="16" t="s">
        <v>81</v>
      </c>
      <c r="B30" s="43" t="s">
        <v>47</v>
      </c>
      <c r="C30" s="23" t="s">
        <v>18</v>
      </c>
      <c r="D30" s="11"/>
      <c r="E30" s="45"/>
      <c r="F30" s="14" t="s">
        <v>50</v>
      </c>
      <c r="G30" s="16"/>
      <c r="H30" s="16" t="str">
        <f t="shared" si="2"/>
        <v>No Change this month</v>
      </c>
      <c r="I30" s="12" t="s">
        <v>34</v>
      </c>
      <c r="J30" s="12"/>
      <c r="K30" s="12"/>
      <c r="L30" s="12"/>
      <c r="M30" s="12"/>
      <c r="N30" s="12"/>
      <c r="O30" s="12"/>
      <c r="P30" s="12"/>
      <c r="Q30" s="12"/>
    </row>
    <row r="31" spans="1:21" x14ac:dyDescent="0.35">
      <c r="A31" s="16" t="s">
        <v>82</v>
      </c>
      <c r="B31" s="43" t="s">
        <v>47</v>
      </c>
      <c r="C31" s="23" t="s">
        <v>18</v>
      </c>
      <c r="D31" s="11"/>
      <c r="E31" s="45"/>
      <c r="F31" s="14"/>
      <c r="G31" s="16"/>
      <c r="H31" s="16" t="str">
        <f t="shared" si="2"/>
        <v>No Change this month</v>
      </c>
      <c r="I31" s="12"/>
      <c r="J31" s="12"/>
      <c r="K31" s="12"/>
      <c r="L31" s="12"/>
      <c r="M31" s="12"/>
      <c r="N31" s="12"/>
      <c r="O31" s="12"/>
      <c r="P31" s="12"/>
      <c r="Q31" s="12"/>
      <c r="S31" s="46"/>
      <c r="U31" s="41"/>
    </row>
    <row r="32" spans="1:21" x14ac:dyDescent="0.35">
      <c r="A32" s="16" t="s">
        <v>83</v>
      </c>
      <c r="B32" s="43" t="s">
        <v>47</v>
      </c>
      <c r="C32" s="23" t="s">
        <v>48</v>
      </c>
      <c r="D32" s="11"/>
      <c r="E32" s="45"/>
      <c r="F32" s="14"/>
      <c r="G32" s="16"/>
      <c r="H32" s="16" t="str">
        <f t="shared" si="2"/>
        <v>No Change this month</v>
      </c>
      <c r="I32" s="12"/>
      <c r="J32" s="12"/>
      <c r="K32" s="12"/>
      <c r="L32" s="12"/>
      <c r="M32" s="12"/>
      <c r="N32" s="12"/>
      <c r="O32" s="12"/>
      <c r="P32" s="12"/>
      <c r="Q32" s="12"/>
      <c r="S32" s="48"/>
      <c r="U32" s="49"/>
    </row>
    <row r="33" spans="1:29" x14ac:dyDescent="0.35">
      <c r="A33" s="16" t="s">
        <v>84</v>
      </c>
      <c r="B33" s="43" t="s">
        <v>47</v>
      </c>
      <c r="C33" s="23" t="s">
        <v>18</v>
      </c>
      <c r="D33" s="11"/>
      <c r="E33" s="45"/>
      <c r="F33" s="14"/>
      <c r="G33" s="16"/>
      <c r="H33" s="16" t="str">
        <f t="shared" si="2"/>
        <v>No Change this month</v>
      </c>
      <c r="I33" s="12"/>
      <c r="J33" s="12"/>
      <c r="K33" s="12"/>
      <c r="L33" s="12"/>
      <c r="M33" s="12"/>
      <c r="N33" s="12"/>
      <c r="O33" s="12"/>
      <c r="P33" s="12"/>
      <c r="Q33" s="12"/>
      <c r="S33" s="48"/>
      <c r="U33" s="49"/>
    </row>
    <row r="34" spans="1:29" x14ac:dyDescent="0.35">
      <c r="A34" s="37" t="s">
        <v>85</v>
      </c>
      <c r="B34" s="43" t="s">
        <v>47</v>
      </c>
      <c r="C34" s="23" t="s">
        <v>18</v>
      </c>
      <c r="D34" s="11"/>
      <c r="E34" s="45"/>
      <c r="F34" s="14" t="s">
        <v>51</v>
      </c>
      <c r="G34" s="16"/>
      <c r="H34" s="16" t="str">
        <f t="shared" si="2"/>
        <v>No Change this month</v>
      </c>
      <c r="I34" s="12" t="s">
        <v>34</v>
      </c>
      <c r="J34" s="12"/>
      <c r="K34" s="12"/>
      <c r="L34" s="12"/>
      <c r="M34" s="12"/>
      <c r="N34" s="12"/>
      <c r="O34" s="12"/>
      <c r="P34" s="12"/>
      <c r="Q34" s="12"/>
    </row>
    <row r="35" spans="1:29" x14ac:dyDescent="0.35">
      <c r="A35" s="37" t="s">
        <v>86</v>
      </c>
      <c r="B35" s="43" t="s">
        <v>47</v>
      </c>
      <c r="C35" s="50" t="s">
        <v>18</v>
      </c>
      <c r="D35" s="11"/>
      <c r="E35" s="45"/>
      <c r="F35" s="18" t="s">
        <v>52</v>
      </c>
      <c r="G35" s="51"/>
      <c r="H35" s="16" t="str">
        <f t="shared" si="2"/>
        <v>No Change this month</v>
      </c>
      <c r="J35" s="12"/>
      <c r="K35" s="12"/>
      <c r="L35" s="12"/>
      <c r="M35" s="12"/>
      <c r="N35" s="12"/>
      <c r="O35" s="12"/>
      <c r="P35" s="12"/>
      <c r="Q35" s="12"/>
    </row>
    <row r="36" spans="1:29" x14ac:dyDescent="0.35">
      <c r="A36" s="37" t="s">
        <v>87</v>
      </c>
      <c r="B36" s="43" t="s">
        <v>47</v>
      </c>
      <c r="C36" s="50" t="s">
        <v>18</v>
      </c>
      <c r="D36" s="11"/>
      <c r="E36" s="45"/>
      <c r="F36" s="18"/>
      <c r="G36" s="51"/>
      <c r="H36" s="16" t="str">
        <f>IF(H$25=B36,"No Change this month","Maybe change")</f>
        <v>No Change this month</v>
      </c>
      <c r="J36" s="12"/>
      <c r="K36" s="12"/>
      <c r="L36" s="12"/>
      <c r="M36" s="12"/>
      <c r="N36" s="12"/>
      <c r="O36" s="12"/>
      <c r="P36" s="12"/>
      <c r="Q36" s="12"/>
    </row>
    <row r="37" spans="1:29" x14ac:dyDescent="0.35">
      <c r="A37" s="6" t="s">
        <v>54</v>
      </c>
      <c r="B37" s="20"/>
      <c r="C37" s="20"/>
      <c r="D37" s="20"/>
      <c r="E37" s="21" t="s">
        <v>55</v>
      </c>
      <c r="F37" s="21" t="s">
        <v>56</v>
      </c>
      <c r="G37" s="9"/>
      <c r="H37" s="39" t="s">
        <v>57</v>
      </c>
      <c r="I37" s="9"/>
      <c r="J37" s="9"/>
      <c r="K37" s="9"/>
      <c r="L37" s="9"/>
      <c r="M37" s="9"/>
      <c r="N37" s="9"/>
      <c r="O37" s="9"/>
      <c r="P37" s="9"/>
      <c r="Q37" s="9"/>
    </row>
    <row r="38" spans="1:29" hidden="1" x14ac:dyDescent="0.35">
      <c r="A38" s="52" t="s">
        <v>58</v>
      </c>
      <c r="B38" s="53" t="s">
        <v>57</v>
      </c>
      <c r="C38" s="54" t="s">
        <v>48</v>
      </c>
      <c r="D38" s="39"/>
      <c r="E38" s="52"/>
      <c r="F38" s="55"/>
      <c r="G38" s="52"/>
      <c r="H38" s="16" t="str">
        <f>IF(H$37=B38,"No Change this month","Maybe change")</f>
        <v>No Change this month</v>
      </c>
      <c r="I38" s="12"/>
      <c r="J38" s="12"/>
      <c r="K38" s="12"/>
      <c r="L38" s="12"/>
      <c r="M38" s="12"/>
      <c r="N38" s="12"/>
      <c r="O38" s="12"/>
      <c r="P38" s="12"/>
      <c r="Q38" s="12"/>
    </row>
    <row r="39" spans="1:29" x14ac:dyDescent="0.35">
      <c r="A39" s="63" t="s">
        <v>88</v>
      </c>
      <c r="C39" s="64" t="s">
        <v>48</v>
      </c>
    </row>
    <row r="40" spans="1:29" x14ac:dyDescent="0.35">
      <c r="B40" s="56"/>
      <c r="C40" s="56"/>
      <c r="D40" s="56"/>
    </row>
    <row r="41" spans="1:29" x14ac:dyDescent="0.35">
      <c r="B41" s="56"/>
      <c r="C41" s="56"/>
      <c r="D41" s="56"/>
      <c r="H41" s="58" t="s">
        <v>53</v>
      </c>
      <c r="I41" s="3">
        <f>COUNTIF(C4:C39,"P")</f>
        <v>20</v>
      </c>
    </row>
    <row r="42" spans="1:29" x14ac:dyDescent="0.35">
      <c r="A42" s="31" t="s">
        <v>59</v>
      </c>
      <c r="B42" s="56"/>
      <c r="C42" s="56"/>
      <c r="D42" s="56"/>
      <c r="H42" s="58" t="s">
        <v>60</v>
      </c>
      <c r="I42" s="3">
        <f>COUNTIF(C4:C36,"D")+COUNTIF(C4:C36,"Q")+COUNTIF(C4:C36,"T")</f>
        <v>9</v>
      </c>
      <c r="R42" s="60"/>
      <c r="S42" s="60"/>
      <c r="T42" s="60"/>
      <c r="U42" s="60"/>
      <c r="V42" s="60"/>
      <c r="Y42" s="60"/>
      <c r="Z42" s="60"/>
      <c r="AA42" s="60"/>
      <c r="AB42" s="60"/>
      <c r="AC42" s="60"/>
    </row>
    <row r="43" spans="1:29" x14ac:dyDescent="0.35">
      <c r="A43" s="57"/>
      <c r="Q43" s="61"/>
      <c r="R43" s="60"/>
      <c r="S43" s="60"/>
      <c r="T43" s="60"/>
      <c r="U43" s="60"/>
      <c r="V43" s="60"/>
      <c r="X43" s="61"/>
      <c r="Y43" s="60"/>
      <c r="Z43" s="60"/>
      <c r="AA43" s="60"/>
      <c r="AB43" s="60"/>
      <c r="AC43" s="60"/>
    </row>
    <row r="44" spans="1:29" x14ac:dyDescent="0.35">
      <c r="A44" s="59">
        <v>44288</v>
      </c>
      <c r="D44" s="40"/>
      <c r="Q44" s="61"/>
      <c r="R44" s="60"/>
      <c r="S44" s="60"/>
      <c r="T44" s="60"/>
      <c r="U44" s="60"/>
      <c r="V44" s="60"/>
      <c r="X44" s="61"/>
      <c r="Y44" s="60"/>
      <c r="Z44" s="60"/>
      <c r="AA44" s="60"/>
      <c r="AB44" s="60"/>
      <c r="AC44" s="60"/>
    </row>
    <row r="45" spans="1:29" x14ac:dyDescent="0.35">
      <c r="Q45" s="61"/>
      <c r="R45" s="60"/>
      <c r="S45" s="60"/>
      <c r="T45" s="60"/>
      <c r="U45" s="60"/>
      <c r="V45" s="60"/>
      <c r="X45" s="61"/>
      <c r="Y45" s="60"/>
      <c r="Z45" s="60"/>
      <c r="AA45" s="60"/>
      <c r="AB45" s="60"/>
      <c r="AC45" s="60"/>
    </row>
    <row r="46" spans="1:29" x14ac:dyDescent="0.35">
      <c r="Q46" s="61"/>
      <c r="R46" s="60"/>
      <c r="S46" s="60"/>
      <c r="T46" s="60"/>
      <c r="U46" s="60"/>
      <c r="V46" s="60"/>
      <c r="X46" s="61"/>
      <c r="Y46" s="60"/>
      <c r="Z46" s="60"/>
      <c r="AA46" s="60"/>
      <c r="AB46" s="60"/>
      <c r="AC46" s="60"/>
    </row>
    <row r="47" spans="1:29" x14ac:dyDescent="0.35">
      <c r="Q47" s="61"/>
      <c r="R47" s="60"/>
      <c r="S47" s="60"/>
      <c r="T47" s="60"/>
      <c r="U47" s="60"/>
      <c r="V47" s="60"/>
      <c r="X47" s="61"/>
      <c r="Y47" s="60"/>
      <c r="Z47" s="60"/>
      <c r="AA47" s="60"/>
      <c r="AB47" s="60"/>
      <c r="AC47" s="60"/>
    </row>
    <row r="53" spans="4:4" x14ac:dyDescent="0.35">
      <c r="D53" s="62"/>
    </row>
    <row r="54" spans="4:4" x14ac:dyDescent="0.35">
      <c r="D54" s="62"/>
    </row>
    <row r="55" spans="4:4" x14ac:dyDescent="0.35">
      <c r="D55" s="62"/>
    </row>
    <row r="56" spans="4:4" x14ac:dyDescent="0.35">
      <c r="D56" s="62"/>
    </row>
    <row r="57" spans="4:4" x14ac:dyDescent="0.35">
      <c r="D57" s="62"/>
    </row>
    <row r="58" spans="4:4" x14ac:dyDescent="0.35">
      <c r="D58" s="62"/>
    </row>
    <row r="59" spans="4:4" x14ac:dyDescent="0.35">
      <c r="D59" s="62"/>
    </row>
    <row r="60" spans="4:4" x14ac:dyDescent="0.35">
      <c r="D60" s="62"/>
    </row>
    <row r="61" spans="4:4" x14ac:dyDescent="0.35">
      <c r="D61" s="62"/>
    </row>
    <row r="62" spans="4:4" x14ac:dyDescent="0.35">
      <c r="D62" s="62"/>
    </row>
    <row r="63" spans="4:4" x14ac:dyDescent="0.35">
      <c r="D63" s="62"/>
    </row>
    <row r="64" spans="4:4" x14ac:dyDescent="0.35">
      <c r="D64" s="62"/>
    </row>
    <row r="65" spans="4:4" x14ac:dyDescent="0.35">
      <c r="D65" s="62"/>
    </row>
    <row r="66" spans="4:4" x14ac:dyDescent="0.35">
      <c r="D66" s="62"/>
    </row>
    <row r="67" spans="4:4" x14ac:dyDescent="0.35">
      <c r="D67" s="62"/>
    </row>
    <row r="68" spans="4:4" x14ac:dyDescent="0.35">
      <c r="D68" s="62"/>
    </row>
    <row r="69" spans="4:4" x14ac:dyDescent="0.35">
      <c r="D69" s="62"/>
    </row>
    <row r="70" spans="4:4" x14ac:dyDescent="0.35">
      <c r="D70" s="62"/>
    </row>
    <row r="71" spans="4:4" x14ac:dyDescent="0.35">
      <c r="D71" s="62"/>
    </row>
    <row r="72" spans="4:4" x14ac:dyDescent="0.35">
      <c r="D72" s="62"/>
    </row>
    <row r="73" spans="4:4" x14ac:dyDescent="0.35">
      <c r="D73" s="62"/>
    </row>
    <row r="74" spans="4:4" x14ac:dyDescent="0.35">
      <c r="D74" s="62"/>
    </row>
    <row r="75" spans="4:4" x14ac:dyDescent="0.35">
      <c r="D75" s="62"/>
    </row>
    <row r="76" spans="4:4" x14ac:dyDescent="0.35">
      <c r="D76" s="62"/>
    </row>
    <row r="77" spans="4:4" x14ac:dyDescent="0.35">
      <c r="D77" s="62"/>
    </row>
    <row r="78" spans="4:4" x14ac:dyDescent="0.35">
      <c r="D78" s="62"/>
    </row>
  </sheetData>
  <mergeCells count="2">
    <mergeCell ref="A1:H1"/>
    <mergeCell ref="I1:Q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6E90A-8DAE-41E2-8CE3-41B91B7EC8A3}">
  <dimension ref="A1:Q5"/>
  <sheetViews>
    <sheetView tabSelected="1" workbookViewId="0">
      <selection activeCell="A2" sqref="A2"/>
    </sheetView>
  </sheetViews>
  <sheetFormatPr defaultRowHeight="14.5" x14ac:dyDescent="0.35"/>
  <cols>
    <col min="1" max="1" width="12.26953125" bestFit="1" customWidth="1"/>
    <col min="2" max="2" width="17.36328125" bestFit="1" customWidth="1"/>
    <col min="3" max="3" width="11.6328125" bestFit="1" customWidth="1"/>
    <col min="4" max="4" width="13.36328125" bestFit="1" customWidth="1"/>
    <col min="5" max="5" width="17.1796875" bestFit="1" customWidth="1"/>
    <col min="6" max="6" width="14.26953125" bestFit="1" customWidth="1"/>
    <col min="7" max="7" width="14" bestFit="1" customWidth="1"/>
    <col min="8" max="8" width="17" bestFit="1" customWidth="1"/>
  </cols>
  <sheetData>
    <row r="1" spans="1:17" ht="18.5" x14ac:dyDescent="0.35">
      <c r="A1" s="65" t="s">
        <v>109</v>
      </c>
      <c r="B1" s="66" t="s">
        <v>110</v>
      </c>
      <c r="C1" s="66" t="s">
        <v>111</v>
      </c>
      <c r="D1" s="66" t="s">
        <v>112</v>
      </c>
      <c r="E1" s="66" t="s">
        <v>113</v>
      </c>
      <c r="F1" s="66" t="s">
        <v>4</v>
      </c>
      <c r="G1" s="66" t="s">
        <v>114</v>
      </c>
      <c r="H1" s="66" t="s">
        <v>115</v>
      </c>
      <c r="I1" s="66" t="s">
        <v>11</v>
      </c>
      <c r="J1" s="66" t="s">
        <v>92</v>
      </c>
      <c r="K1" s="66" t="s">
        <v>93</v>
      </c>
      <c r="L1" s="66" t="s">
        <v>94</v>
      </c>
      <c r="M1" s="66" t="s">
        <v>95</v>
      </c>
      <c r="N1" s="66" t="s">
        <v>96</v>
      </c>
      <c r="O1" s="66" t="s">
        <v>97</v>
      </c>
      <c r="P1" s="66" t="s">
        <v>98</v>
      </c>
      <c r="Q1" s="67" t="s">
        <v>99</v>
      </c>
    </row>
    <row r="2" spans="1:17" x14ac:dyDescent="0.35">
      <c r="A2" s="68" t="s">
        <v>61</v>
      </c>
      <c r="B2" s="69">
        <v>100</v>
      </c>
      <c r="C2" s="69" t="s">
        <v>120</v>
      </c>
      <c r="D2" s="69" t="s">
        <v>116</v>
      </c>
      <c r="E2" s="69" t="s">
        <v>122</v>
      </c>
      <c r="F2" s="69" t="s">
        <v>117</v>
      </c>
      <c r="G2" s="69">
        <v>11</v>
      </c>
      <c r="H2" s="69"/>
      <c r="I2" s="69" t="s">
        <v>123</v>
      </c>
      <c r="J2" s="70" t="s">
        <v>127</v>
      </c>
      <c r="K2" s="70" t="s">
        <v>127</v>
      </c>
      <c r="L2" s="70" t="s">
        <v>100</v>
      </c>
      <c r="M2" s="70" t="s">
        <v>101</v>
      </c>
      <c r="N2" s="70"/>
      <c r="O2" s="70"/>
      <c r="P2" s="70"/>
      <c r="Q2" s="71" t="s">
        <v>102</v>
      </c>
    </row>
    <row r="3" spans="1:17" x14ac:dyDescent="0.35">
      <c r="A3" s="72" t="s">
        <v>70</v>
      </c>
      <c r="B3" s="73">
        <v>101</v>
      </c>
      <c r="C3" s="73" t="s">
        <v>120</v>
      </c>
      <c r="D3" s="73" t="s">
        <v>116</v>
      </c>
      <c r="E3" s="73" t="s">
        <v>122</v>
      </c>
      <c r="F3" s="73" t="s">
        <v>53</v>
      </c>
      <c r="G3" s="73">
        <v>11</v>
      </c>
      <c r="H3" s="73"/>
      <c r="I3" s="73" t="s">
        <v>124</v>
      </c>
      <c r="J3" s="74" t="s">
        <v>128</v>
      </c>
      <c r="K3" s="74" t="s">
        <v>124</v>
      </c>
      <c r="L3" s="74" t="s">
        <v>100</v>
      </c>
      <c r="M3" s="74" t="s">
        <v>103</v>
      </c>
      <c r="N3" s="74">
        <v>100</v>
      </c>
      <c r="O3" s="74" t="s">
        <v>25</v>
      </c>
      <c r="P3" s="74"/>
      <c r="Q3" s="75" t="s">
        <v>104</v>
      </c>
    </row>
    <row r="4" spans="1:17" x14ac:dyDescent="0.35">
      <c r="A4" s="68" t="s">
        <v>90</v>
      </c>
      <c r="B4" s="69">
        <v>102</v>
      </c>
      <c r="C4" s="69" t="s">
        <v>120</v>
      </c>
      <c r="D4" s="69" t="s">
        <v>116</v>
      </c>
      <c r="E4" s="69" t="s">
        <v>122</v>
      </c>
      <c r="F4" s="69" t="s">
        <v>53</v>
      </c>
      <c r="G4" s="69">
        <v>13</v>
      </c>
      <c r="H4" s="69"/>
      <c r="I4" s="69" t="s">
        <v>125</v>
      </c>
      <c r="J4" s="69" t="s">
        <v>128</v>
      </c>
      <c r="K4" s="69" t="s">
        <v>125</v>
      </c>
      <c r="L4" s="69" t="s">
        <v>100</v>
      </c>
      <c r="M4" s="69" t="s">
        <v>105</v>
      </c>
      <c r="N4" s="70"/>
      <c r="O4" s="70"/>
      <c r="P4" s="70"/>
      <c r="Q4" s="71" t="s">
        <v>106</v>
      </c>
    </row>
    <row r="5" spans="1:17" x14ac:dyDescent="0.35">
      <c r="A5" s="72" t="s">
        <v>68</v>
      </c>
      <c r="B5" s="73">
        <v>200</v>
      </c>
      <c r="C5" s="73" t="s">
        <v>121</v>
      </c>
      <c r="D5" s="73" t="s">
        <v>118</v>
      </c>
      <c r="E5" s="73" t="s">
        <v>119</v>
      </c>
      <c r="F5" s="73" t="s">
        <v>53</v>
      </c>
      <c r="G5" s="73">
        <v>13</v>
      </c>
      <c r="H5" s="73"/>
      <c r="I5" s="73" t="s">
        <v>126</v>
      </c>
      <c r="J5" s="73" t="s">
        <v>127</v>
      </c>
      <c r="K5" s="73" t="s">
        <v>126</v>
      </c>
      <c r="L5" s="73" t="s">
        <v>107</v>
      </c>
      <c r="M5" s="74"/>
      <c r="N5" s="74"/>
      <c r="O5" s="74"/>
      <c r="P5" s="74"/>
      <c r="Q5" s="75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2021-04</vt:lpstr>
      <vt:lpstr>Lookup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McBratnie</dc:creator>
  <cp:lastModifiedBy>Joe McBratnie</cp:lastModifiedBy>
  <dcterms:created xsi:type="dcterms:W3CDTF">2021-04-02T21:31:17Z</dcterms:created>
  <dcterms:modified xsi:type="dcterms:W3CDTF">2021-04-02T21:43:49Z</dcterms:modified>
</cp:coreProperties>
</file>