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Blogs\"/>
    </mc:Choice>
  </mc:AlternateContent>
  <xr:revisionPtr revIDLastSave="0" documentId="8_{CD8EA438-DCB6-4BBF-BE62-9D9D7008488F}" xr6:coauthVersionLast="46" xr6:coauthVersionMax="46" xr10:uidLastSave="{00000000-0000-0000-0000-000000000000}"/>
  <bookViews>
    <workbookView xWindow="39630" yWindow="260" windowWidth="30280" windowHeight="20880" activeTab="1" xr2:uid="{00000000-000D-0000-FFFF-FFFF00000000}"/>
  </bookViews>
  <sheets>
    <sheet name="Template" sheetId="2" r:id="rId1"/>
    <sheet name="14.0.3381.3" sheetId="1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7" l="1"/>
  <c r="F20" i="17"/>
  <c r="F19" i="17"/>
  <c r="F18" i="17"/>
  <c r="F21" i="17" l="1"/>
  <c r="G18" i="17" s="1"/>
  <c r="G20" i="17" l="1"/>
  <c r="G19" i="17"/>
</calcChain>
</file>

<file path=xl/sharedStrings.xml><?xml version="1.0" encoding="utf-8"?>
<sst xmlns="http://schemas.openxmlformats.org/spreadsheetml/2006/main" count="76" uniqueCount="46">
  <si>
    <t>VSTS bug number</t>
  </si>
  <si>
    <t>KB article number</t>
  </si>
  <si>
    <t>Description</t>
  </si>
  <si>
    <t>Fix area</t>
  </si>
  <si>
    <t>Platform</t>
  </si>
  <si>
    <t>SQL Engine</t>
  </si>
  <si>
    <t>High Availability</t>
  </si>
  <si>
    <t>All</t>
  </si>
  <si>
    <t>Analysis Services</t>
  </si>
  <si>
    <t>SQL performance</t>
  </si>
  <si>
    <t>Component</t>
  </si>
  <si>
    <t>Product version</t>
  </si>
  <si>
    <t>File version</t>
  </si>
  <si>
    <t>SQL Server</t>
  </si>
  <si>
    <t>Important notices</t>
  </si>
  <si>
    <t>Cumulative update package information</t>
  </si>
  <si>
    <t>To apply this cumulative update package, you must be running SQL Server 2017.</t>
  </si>
  <si>
    <t>Prerequisites</t>
  </si>
  <si>
    <t>Restart information</t>
  </si>
  <si>
    <t>You may have to restart the computer after you apply this cumulative update package.</t>
  </si>
  <si>
    <t>Registry information</t>
  </si>
  <si>
    <t>To use one of the hotfixes in this package, you do not have to make any changes to the registry.</t>
  </si>
  <si>
    <t>N</t>
  </si>
  <si>
    <t>Y</t>
  </si>
  <si>
    <t>M</t>
  </si>
  <si>
    <t>Used by Macomb
Y - YES
N - No
M - Maybe</t>
  </si>
  <si>
    <t>Impact (1-10)
10 Highest</t>
  </si>
  <si>
    <t>FIX: Wrong result due to undetected correlated parameter reference in CXteConcat in SQL Server 2016 and 2019</t>
  </si>
  <si>
    <t>In-memory OLTP</t>
  </si>
  <si>
    <t>14.0.3381.3</t>
  </si>
  <si>
    <t>2017.140.3381.3</t>
  </si>
  <si>
    <t>14.0.249.70</t>
  </si>
  <si>
    <t>2017.140.249.70</t>
  </si>
  <si>
    <t>FIX: Wrong results when you run a query on In-Memory optimized tables in SQL Server 2017</t>
  </si>
  <si>
    <t>FIX: Memory grant wait times out when you run many Columnstore bulk inserts concurrently in SQL Server 2017</t>
  </si>
  <si>
    <t>Fixes an issue where ALTER AVAILABILITY GROUP SET (ROLE=SECONDARY) raises an error 41104. However, it doesn't impact the Always On Availability Group health</t>
  </si>
  <si>
    <r>
      <t>Intermittent error 6552 occurs when running Spatial query with TOP &lt;</t>
    </r>
    <r>
      <rPr>
        <i/>
        <sz val="17.600000000000001"/>
        <color rgb="FF1E1E1E"/>
        <rFont val="Segoe UI"/>
        <family val="2"/>
      </rPr>
      <t>param</t>
    </r>
    <r>
      <rPr>
        <sz val="17.600000000000001"/>
        <color rgb="FF1E1E1E"/>
        <rFont val="Segoe UI"/>
        <family val="2"/>
      </rPr>
      <t>&gt; or OFFSET &lt;</t>
    </r>
    <r>
      <rPr>
        <i/>
        <sz val="17.600000000000001"/>
        <color rgb="FF1E1E1E"/>
        <rFont val="Segoe UI"/>
        <family val="2"/>
      </rPr>
      <t>param1</t>
    </r>
    <r>
      <rPr>
        <sz val="17.600000000000001"/>
        <color rgb="FF1E1E1E"/>
        <rFont val="Segoe UI"/>
        <family val="2"/>
      </rPr>
      <t>&gt; ROWS FETCH NEXT &lt;</t>
    </r>
    <r>
      <rPr>
        <i/>
        <sz val="17.600000000000001"/>
        <color rgb="FF1E1E1E"/>
        <rFont val="Segoe UI"/>
        <family val="2"/>
      </rPr>
      <t>param2</t>
    </r>
    <r>
      <rPr>
        <sz val="17.600000000000001"/>
        <color rgb="FF1E1E1E"/>
        <rFont val="Segoe UI"/>
        <family val="2"/>
      </rPr>
      <t>&gt; ROWS ONLY clause and parallel plan</t>
    </r>
  </si>
  <si>
    <t>MEMORY</t>
  </si>
  <si>
    <t>GIS</t>
  </si>
  <si>
    <t>Major Groups</t>
  </si>
  <si>
    <t>Corruption</t>
  </si>
  <si>
    <t xml:space="preserve">Utility </t>
  </si>
  <si>
    <t>Critical</t>
  </si>
  <si>
    <t>*</t>
  </si>
  <si>
    <t>Critical issues</t>
  </si>
  <si>
    <t>Used by us
Y - YES
N - No
M - Maybe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</si>
</sst>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Segoe UI"/>
      <family val="2"/>
    </font>
    <font>
      <b/>
      <sz val="13.5"/>
      <color rgb="FF000000"/>
      <name val="Segoe UI"/>
      <family val="2"/>
    </font>
    <font>
      <sz val="18"/>
      <color rgb="FF000000"/>
      <name val="Segoe UI"/>
      <family val="2"/>
    </font>
    <font>
      <sz val="5"/>
      <color rgb="FF363636"/>
      <name val="Segoe UI"/>
      <family val="2"/>
    </font>
    <font>
      <sz val="17.600000000000001"/>
      <color rgb="FF1E1E1E"/>
      <name val="Segoe UI"/>
      <family val="2"/>
    </font>
    <font>
      <i/>
      <sz val="17.600000000000001"/>
      <color rgb="FF1E1E1E"/>
      <name val="Segoe U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4F4F4"/>
        <bgColor indexed="64"/>
      </patternFill>
    </fill>
  </fills>
  <borders count="4">
    <border>
      <left/>
      <right/>
      <top/>
      <bottom/>
      <diagonal/>
    </border>
    <border>
      <left style="medium">
        <color rgb="FFD0D0D0"/>
      </left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medium">
        <color rgb="FFD0D0D0"/>
      </left>
      <right style="medium">
        <color rgb="FFD0D0D0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1"/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0" fontId="3" fillId="4" borderId="3" xfId="1" applyFill="1" applyBorder="1" applyAlignment="1">
      <alignment vertical="center" wrapText="1"/>
    </xf>
    <xf numFmtId="0" fontId="7" fillId="4" borderId="3" xfId="0" applyFont="1" applyFill="1" applyBorder="1" applyAlignment="1">
      <alignment vertical="top" wrapText="1"/>
    </xf>
    <xf numFmtId="0" fontId="8" fillId="4" borderId="0" xfId="0" applyFont="1" applyFill="1" applyBorder="1" applyAlignment="1">
      <alignment vertical="center" wrapText="1"/>
    </xf>
    <xf numFmtId="0" fontId="3" fillId="0" borderId="0" xfId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0" fillId="0" borderId="0" xfId="0" applyFont="1"/>
    <xf numFmtId="9" fontId="0" fillId="0" borderId="0" xfId="0" applyNumberFormat="1"/>
    <xf numFmtId="0" fontId="8" fillId="4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microsoft.com/en-us/topic/kb5000685-cumulative-update-23-for-sql-server-2017-22b653c7-8487-4564-9db2-b5c1bd465145" TargetMode="External"/><Relationship Id="rId3" Type="http://schemas.openxmlformats.org/officeDocument/2006/relationships/hyperlink" Target="https://support.microsoft.com/en-us/topic/kb5000685-cumulative-update-23-for-sql-server-2017-22b653c7-8487-4564-9db2-b5c1bd465145" TargetMode="External"/><Relationship Id="rId7" Type="http://schemas.openxmlformats.org/officeDocument/2006/relationships/hyperlink" Target="https://support.microsoft.com/en-us/topic/kb5000685-cumulative-update-23-for-sql-server-2017-22b653c7-8487-4564-9db2-b5c1bd465145" TargetMode="External"/><Relationship Id="rId2" Type="http://schemas.openxmlformats.org/officeDocument/2006/relationships/hyperlink" Target="https://support.microsoft.com/en-us/topic/kb5000649-fix-wrong-result-due-to-undetected-correlated-parameter-reference-in-cxteconcat-in-sql-server-ee29cb64-322d-477b-b146-7469d08b61a7" TargetMode="External"/><Relationship Id="rId1" Type="http://schemas.openxmlformats.org/officeDocument/2006/relationships/hyperlink" Target="https://support.microsoft.com/en-us/topic/kb5000685-cumulative-update-23-for-sql-server-2017-22b653c7-8487-4564-9db2-b5c1bd465145" TargetMode="External"/><Relationship Id="rId6" Type="http://schemas.openxmlformats.org/officeDocument/2006/relationships/hyperlink" Target="https://support.microsoft.com/en-us/topic/kb5001045-fix-memory-grant-wait-times-out-when-you-run-many-columnstore-bulk-inserts-concurrently-in-sql-server-2017-a295901b-4e47-488e-878b-39862a78aac0" TargetMode="External"/><Relationship Id="rId5" Type="http://schemas.openxmlformats.org/officeDocument/2006/relationships/hyperlink" Target="https://support.microsoft.com/en-us/topic/kb5000685-cumulative-update-23-for-sql-server-2017-22b653c7-8487-4564-9db2-b5c1bd465145" TargetMode="External"/><Relationship Id="rId4" Type="http://schemas.openxmlformats.org/officeDocument/2006/relationships/hyperlink" Target="https://support.microsoft.com/en-us/topic/kb5001044-fix-wrong-results-occur-when-you-run-a-query-on-in-memory-optimized-tables-in-sql-server-2017-2aa4b4cf-4920-4e59-aea9-33a23f86eef3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opLeftCell="A4" workbookViewId="0">
      <selection activeCell="A4" sqref="A1:XFD1048576"/>
    </sheetView>
  </sheetViews>
  <sheetFormatPr defaultRowHeight="14.5" x14ac:dyDescent="0.35"/>
  <cols>
    <col min="1" max="1" width="31.08984375" customWidth="1"/>
    <col min="2" max="2" width="26.54296875" customWidth="1"/>
    <col min="3" max="3" width="29" customWidth="1"/>
    <col min="4" max="4" width="28.90625" customWidth="1"/>
    <col min="5" max="5" width="20" customWidth="1"/>
    <col min="6" max="6" width="14.54296875" customWidth="1"/>
  </cols>
  <sheetData>
    <row r="1" spans="1:7" ht="17" thickBot="1" x14ac:dyDescent="0.4">
      <c r="A1" s="5" t="s">
        <v>10</v>
      </c>
      <c r="B1" s="6" t="s">
        <v>11</v>
      </c>
      <c r="C1" s="6" t="s">
        <v>12</v>
      </c>
    </row>
    <row r="2" spans="1:7" ht="17" thickBot="1" x14ac:dyDescent="0.4">
      <c r="A2" s="5" t="s">
        <v>13</v>
      </c>
      <c r="B2" s="3"/>
      <c r="C2" s="3"/>
    </row>
    <row r="3" spans="1:7" ht="17" thickBot="1" x14ac:dyDescent="0.4">
      <c r="A3" s="5" t="s">
        <v>8</v>
      </c>
      <c r="B3" s="3"/>
      <c r="C3" s="3"/>
    </row>
    <row r="4" spans="1:7" ht="16.5" x14ac:dyDescent="0.35">
      <c r="A4" s="7"/>
      <c r="B4" s="8"/>
      <c r="C4" s="8"/>
    </row>
    <row r="5" spans="1:7" ht="20.5" x14ac:dyDescent="0.35">
      <c r="A5" s="9" t="s">
        <v>14</v>
      </c>
      <c r="B5" s="8"/>
      <c r="C5" s="8"/>
    </row>
    <row r="6" spans="1:7" ht="16.5" x14ac:dyDescent="0.45">
      <c r="A6" s="7"/>
      <c r="B6" s="10"/>
      <c r="C6" s="8"/>
    </row>
    <row r="7" spans="1:7" ht="16.5" x14ac:dyDescent="0.35">
      <c r="A7" s="7"/>
      <c r="B7" s="8"/>
      <c r="C7" s="11"/>
    </row>
    <row r="8" spans="1:7" ht="16.5" x14ac:dyDescent="0.35">
      <c r="A8" s="7"/>
      <c r="B8" s="8"/>
      <c r="C8" s="11"/>
    </row>
    <row r="9" spans="1:7" ht="16.5" x14ac:dyDescent="0.35">
      <c r="A9" s="7"/>
      <c r="B9" s="8"/>
      <c r="C9" s="11"/>
    </row>
    <row r="10" spans="1:7" ht="16.5" x14ac:dyDescent="0.35">
      <c r="A10" s="7"/>
      <c r="B10" s="8"/>
      <c r="C10" s="8"/>
    </row>
    <row r="12" spans="1:7" ht="83" thickBot="1" x14ac:dyDescent="0.4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25</v>
      </c>
      <c r="G12" s="1" t="s">
        <v>26</v>
      </c>
    </row>
    <row r="13" spans="1:7" ht="17" thickBot="1" x14ac:dyDescent="0.4">
      <c r="A13" s="2"/>
      <c r="B13" s="3"/>
      <c r="C13" s="4"/>
      <c r="D13" s="3"/>
      <c r="E13" s="3"/>
      <c r="F13" s="14"/>
      <c r="G13" s="16"/>
    </row>
    <row r="14" spans="1:7" ht="17" thickBot="1" x14ac:dyDescent="0.4">
      <c r="A14" s="2"/>
      <c r="B14" s="3"/>
      <c r="C14" s="4"/>
      <c r="D14" s="3"/>
      <c r="E14" s="3"/>
      <c r="F14" s="14"/>
      <c r="G14" s="16"/>
    </row>
    <row r="15" spans="1:7" ht="17" thickBot="1" x14ac:dyDescent="0.4">
      <c r="A15" s="2"/>
      <c r="B15" s="3"/>
      <c r="C15" s="4"/>
      <c r="D15" s="3"/>
      <c r="E15" s="3"/>
      <c r="F15" s="14"/>
      <c r="G15" s="16"/>
    </row>
    <row r="16" spans="1:7" ht="17" thickBot="1" x14ac:dyDescent="0.4">
      <c r="A16" s="2"/>
      <c r="B16" s="3"/>
      <c r="C16" s="4"/>
      <c r="D16" s="3"/>
      <c r="E16" s="3"/>
      <c r="F16" s="15"/>
      <c r="G16" s="16"/>
    </row>
    <row r="17" spans="1:7" ht="17" thickBot="1" x14ac:dyDescent="0.4">
      <c r="A17" s="2"/>
      <c r="B17" s="3"/>
      <c r="C17" s="4"/>
      <c r="D17" s="3"/>
      <c r="E17" s="3"/>
      <c r="F17" s="15"/>
      <c r="G17" s="16"/>
    </row>
    <row r="18" spans="1:7" ht="17" thickBot="1" x14ac:dyDescent="0.4">
      <c r="A18" s="2"/>
      <c r="B18" s="3"/>
      <c r="C18" s="4"/>
      <c r="D18" s="3"/>
      <c r="E18" s="3"/>
      <c r="F18" s="15"/>
      <c r="G18" s="16"/>
    </row>
    <row r="19" spans="1:7" ht="17" thickBot="1" x14ac:dyDescent="0.4">
      <c r="A19" s="2"/>
      <c r="B19" s="3"/>
      <c r="C19" s="4"/>
      <c r="D19" s="3"/>
      <c r="E19" s="3"/>
      <c r="F19" s="15"/>
      <c r="G19" s="16"/>
    </row>
    <row r="20" spans="1:7" ht="17" thickBot="1" x14ac:dyDescent="0.4">
      <c r="A20" s="2"/>
      <c r="B20" s="3"/>
      <c r="C20" s="4"/>
      <c r="D20" s="3"/>
      <c r="E20" s="3"/>
      <c r="F20" s="15"/>
      <c r="G20" s="16"/>
    </row>
    <row r="21" spans="1:7" ht="17" thickBot="1" x14ac:dyDescent="0.4">
      <c r="A21" s="2"/>
      <c r="B21" s="3"/>
      <c r="C21" s="4"/>
      <c r="D21" s="3"/>
      <c r="E21" s="3"/>
      <c r="F21" s="15"/>
      <c r="G21" s="16"/>
    </row>
    <row r="22" spans="1:7" ht="17" thickBot="1" x14ac:dyDescent="0.4">
      <c r="A22" s="2"/>
      <c r="B22" s="3"/>
      <c r="C22" s="4"/>
      <c r="D22" s="3"/>
      <c r="E22" s="3"/>
      <c r="F22" s="15"/>
      <c r="G22" s="16"/>
    </row>
    <row r="23" spans="1:7" ht="17" thickBot="1" x14ac:dyDescent="0.4">
      <c r="A23" s="2"/>
      <c r="B23" s="3"/>
      <c r="C23" s="4"/>
      <c r="D23" s="3"/>
      <c r="E23" s="3"/>
      <c r="F23" s="15"/>
      <c r="G23" s="16"/>
    </row>
    <row r="24" spans="1:7" ht="17" thickBot="1" x14ac:dyDescent="0.4">
      <c r="A24" s="2"/>
      <c r="B24" s="3"/>
      <c r="C24" s="4"/>
      <c r="D24" s="3"/>
      <c r="E24" s="3"/>
      <c r="F24" s="15"/>
      <c r="G24" s="16"/>
    </row>
    <row r="25" spans="1:7" ht="17" thickBot="1" x14ac:dyDescent="0.4">
      <c r="A25" s="2"/>
      <c r="B25" s="3"/>
      <c r="C25" s="4"/>
      <c r="D25" s="3"/>
      <c r="E25" s="3"/>
      <c r="F25" s="15"/>
      <c r="G25" s="16"/>
    </row>
    <row r="26" spans="1:7" ht="17" thickBot="1" x14ac:dyDescent="0.4">
      <c r="A26" s="2"/>
      <c r="B26" s="3"/>
      <c r="C26" s="4"/>
      <c r="D26" s="3"/>
      <c r="E26" s="3"/>
      <c r="F26" s="15"/>
      <c r="G26" s="16"/>
    </row>
    <row r="27" spans="1:7" ht="17" thickBot="1" x14ac:dyDescent="0.4">
      <c r="A27" s="2"/>
      <c r="B27" s="3"/>
      <c r="C27" s="4"/>
      <c r="D27" s="3"/>
      <c r="E27" s="3"/>
      <c r="F27" s="15"/>
      <c r="G27" s="16"/>
    </row>
    <row r="28" spans="1:7" ht="17" thickBot="1" x14ac:dyDescent="0.4">
      <c r="A28" s="2"/>
      <c r="B28" s="3"/>
      <c r="C28" s="4"/>
      <c r="D28" s="3"/>
      <c r="E28" s="3"/>
      <c r="F28" s="15"/>
      <c r="G28" s="16"/>
    </row>
    <row r="29" spans="1:7" ht="17" thickBot="1" x14ac:dyDescent="0.4">
      <c r="A29" s="2"/>
      <c r="B29" s="3"/>
      <c r="C29" s="4"/>
      <c r="D29" s="3"/>
      <c r="E29" s="3"/>
      <c r="F29" s="15"/>
      <c r="G29" s="16"/>
    </row>
    <row r="30" spans="1:7" ht="17" thickBot="1" x14ac:dyDescent="0.4">
      <c r="A30" s="2"/>
      <c r="B30" s="3"/>
      <c r="C30" s="4"/>
      <c r="D30" s="3"/>
      <c r="E30" s="3"/>
      <c r="F30" s="15"/>
      <c r="G30" s="16"/>
    </row>
    <row r="31" spans="1:7" ht="17" thickBot="1" x14ac:dyDescent="0.4">
      <c r="A31" s="2"/>
      <c r="B31" s="3"/>
      <c r="C31" s="4"/>
      <c r="D31" s="3"/>
      <c r="E31" s="3"/>
      <c r="F31" s="15"/>
      <c r="G31" s="16"/>
    </row>
    <row r="32" spans="1:7" ht="17" thickBot="1" x14ac:dyDescent="0.4">
      <c r="A32" s="2"/>
      <c r="B32" s="3"/>
      <c r="C32" s="4"/>
      <c r="D32" s="3"/>
      <c r="E32" s="3"/>
      <c r="F32" s="15"/>
      <c r="G32" s="16"/>
    </row>
    <row r="33" spans="1:7" ht="17" thickBot="1" x14ac:dyDescent="0.4">
      <c r="A33" s="2"/>
      <c r="B33" s="3"/>
      <c r="C33" s="4"/>
      <c r="D33" s="3"/>
      <c r="E33" s="3"/>
      <c r="F33" s="15"/>
      <c r="G33" s="16"/>
    </row>
    <row r="34" spans="1:7" ht="17" thickBot="1" x14ac:dyDescent="0.4">
      <c r="A34" s="2"/>
      <c r="B34" s="3"/>
      <c r="C34" s="4"/>
      <c r="D34" s="3"/>
      <c r="E34" s="3"/>
      <c r="F34" s="15"/>
      <c r="G34" s="16"/>
    </row>
    <row r="35" spans="1:7" ht="17" thickBot="1" x14ac:dyDescent="0.4">
      <c r="A35" s="2"/>
      <c r="B35" s="3"/>
      <c r="C35" s="4"/>
      <c r="D35" s="3"/>
      <c r="E35" s="3"/>
      <c r="F35" s="15"/>
      <c r="G35" s="16"/>
    </row>
    <row r="36" spans="1:7" ht="17" thickBot="1" x14ac:dyDescent="0.4">
      <c r="A36" s="2"/>
      <c r="B36" s="3"/>
      <c r="C36" s="4"/>
      <c r="D36" s="3"/>
      <c r="E36" s="3"/>
      <c r="F36" s="15"/>
      <c r="G36" s="16"/>
    </row>
    <row r="37" spans="1:7" ht="17" thickBot="1" x14ac:dyDescent="0.4">
      <c r="A37" s="2"/>
      <c r="B37" s="3"/>
      <c r="C37" s="4"/>
      <c r="D37" s="3"/>
      <c r="E37" s="3"/>
      <c r="F37" s="15"/>
      <c r="G37" s="16"/>
    </row>
    <row r="38" spans="1:7" ht="17" thickBot="1" x14ac:dyDescent="0.4">
      <c r="A38" s="2"/>
      <c r="B38" s="3"/>
      <c r="C38" s="4"/>
      <c r="D38" s="3"/>
      <c r="E38" s="3"/>
      <c r="F38" s="15"/>
      <c r="G38" s="16"/>
    </row>
    <row r="39" spans="1:7" ht="17" thickBot="1" x14ac:dyDescent="0.4">
      <c r="A39" s="2"/>
      <c r="B39" s="3"/>
      <c r="C39" s="4"/>
      <c r="D39" s="3"/>
      <c r="E39" s="3"/>
      <c r="F39" s="15"/>
      <c r="G39" s="16"/>
    </row>
    <row r="40" spans="1:7" ht="17" thickBot="1" x14ac:dyDescent="0.4">
      <c r="A40" s="2"/>
      <c r="B40" s="3"/>
      <c r="C40" s="4"/>
      <c r="D40" s="3"/>
      <c r="E40" s="3"/>
      <c r="F40" s="15"/>
      <c r="G40" s="16"/>
    </row>
    <row r="41" spans="1:7" ht="17" thickBot="1" x14ac:dyDescent="0.4">
      <c r="A41" s="2"/>
      <c r="B41" s="3"/>
      <c r="C41" s="4"/>
      <c r="D41" s="3"/>
      <c r="E41" s="3"/>
      <c r="F41" s="15"/>
      <c r="G41" s="16"/>
    </row>
    <row r="42" spans="1:7" ht="17" thickBot="1" x14ac:dyDescent="0.4">
      <c r="A42" s="2"/>
      <c r="B42" s="3"/>
      <c r="C42" s="4"/>
      <c r="D42" s="3"/>
      <c r="E42" s="3"/>
      <c r="F42" s="15"/>
      <c r="G42" s="16"/>
    </row>
    <row r="43" spans="1:7" ht="17" thickBot="1" x14ac:dyDescent="0.4">
      <c r="A43" s="2"/>
      <c r="B43" s="3"/>
      <c r="C43" s="4"/>
      <c r="D43" s="3"/>
      <c r="E43" s="3"/>
      <c r="F43" s="15"/>
      <c r="G43" s="16"/>
    </row>
    <row r="44" spans="1:7" ht="17" thickBot="1" x14ac:dyDescent="0.4">
      <c r="A44" s="2"/>
      <c r="B44" s="3"/>
      <c r="C44" s="4"/>
      <c r="D44" s="3"/>
      <c r="E44" s="3"/>
      <c r="F44" s="15"/>
      <c r="G44" s="16"/>
    </row>
    <row r="45" spans="1:7" ht="17" thickBot="1" x14ac:dyDescent="0.4">
      <c r="A45" s="2"/>
      <c r="B45" s="3"/>
      <c r="C45" s="4"/>
      <c r="D45" s="3"/>
      <c r="E45" s="3"/>
      <c r="F45" s="15"/>
      <c r="G45" s="16"/>
    </row>
    <row r="46" spans="1:7" ht="17" thickBot="1" x14ac:dyDescent="0.4">
      <c r="A46" s="2"/>
      <c r="B46" s="3"/>
      <c r="C46" s="4"/>
      <c r="D46" s="3"/>
      <c r="E46" s="3"/>
      <c r="F46" s="15"/>
      <c r="G46" s="16"/>
    </row>
    <row r="49" spans="1:3" ht="26" x14ac:dyDescent="0.35">
      <c r="A49" s="12" t="s">
        <v>15</v>
      </c>
    </row>
    <row r="50" spans="1:3" ht="20.5" x14ac:dyDescent="0.35">
      <c r="B50" s="9" t="s">
        <v>17</v>
      </c>
    </row>
    <row r="51" spans="1:3" ht="16.5" x14ac:dyDescent="0.45">
      <c r="C51" s="10" t="s">
        <v>16</v>
      </c>
    </row>
    <row r="52" spans="1:3" ht="20.5" x14ac:dyDescent="0.35">
      <c r="B52" s="9" t="s">
        <v>18</v>
      </c>
    </row>
    <row r="53" spans="1:3" ht="16.5" x14ac:dyDescent="0.45">
      <c r="C53" s="10" t="s">
        <v>19</v>
      </c>
    </row>
    <row r="54" spans="1:3" ht="20.5" x14ac:dyDescent="0.35">
      <c r="B54" s="9" t="s">
        <v>20</v>
      </c>
    </row>
    <row r="55" spans="1:3" ht="16.5" x14ac:dyDescent="0.45">
      <c r="C55" s="10" t="s">
        <v>21</v>
      </c>
    </row>
    <row r="57" spans="1:3" ht="26" x14ac:dyDescent="0.35">
      <c r="A57" s="12"/>
    </row>
    <row r="58" spans="1:3" x14ac:dyDescent="0.35">
      <c r="B58" s="13"/>
    </row>
    <row r="59" spans="1:3" x14ac:dyDescent="0.35">
      <c r="C5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tabSelected="1" zoomScale="65" zoomScaleNormal="65" workbookViewId="0">
      <selection activeCell="U17" sqref="U17"/>
    </sheetView>
  </sheetViews>
  <sheetFormatPr defaultRowHeight="14.5" x14ac:dyDescent="0.35"/>
  <cols>
    <col min="1" max="1" width="31.08984375" customWidth="1"/>
    <col min="2" max="2" width="26.54296875" customWidth="1"/>
    <col min="3" max="3" width="29" customWidth="1"/>
    <col min="4" max="4" width="28.90625" customWidth="1"/>
    <col min="5" max="5" width="20" customWidth="1"/>
    <col min="6" max="6" width="14.54296875" customWidth="1"/>
  </cols>
  <sheetData>
    <row r="1" spans="1:15" ht="17" thickBot="1" x14ac:dyDescent="0.4">
      <c r="A1" s="5" t="s">
        <v>10</v>
      </c>
      <c r="B1" s="6" t="s">
        <v>11</v>
      </c>
      <c r="C1" s="6" t="s">
        <v>12</v>
      </c>
    </row>
    <row r="2" spans="1:15" ht="26" thickBot="1" x14ac:dyDescent="0.4">
      <c r="A2" s="5" t="s">
        <v>13</v>
      </c>
      <c r="B2" s="17" t="s">
        <v>29</v>
      </c>
      <c r="C2" s="17" t="s">
        <v>30</v>
      </c>
    </row>
    <row r="3" spans="1:15" ht="26" thickBot="1" x14ac:dyDescent="0.4">
      <c r="A3" s="5" t="s">
        <v>8</v>
      </c>
      <c r="B3" s="17" t="s">
        <v>31</v>
      </c>
      <c r="C3" s="17" t="s">
        <v>32</v>
      </c>
    </row>
    <row r="4" spans="1:15" ht="16.5" x14ac:dyDescent="0.35">
      <c r="A4" s="7"/>
      <c r="B4" s="8"/>
      <c r="C4" s="8"/>
    </row>
    <row r="5" spans="1:15" ht="20.5" x14ac:dyDescent="0.35">
      <c r="A5" s="9" t="s">
        <v>14</v>
      </c>
      <c r="B5" s="8"/>
      <c r="C5" s="8"/>
    </row>
    <row r="6" spans="1:15" ht="16.5" x14ac:dyDescent="0.35">
      <c r="A6" s="7"/>
      <c r="B6" s="21"/>
      <c r="C6" s="8"/>
    </row>
    <row r="7" spans="1:15" ht="16.5" x14ac:dyDescent="0.35">
      <c r="A7" s="7"/>
      <c r="B7" s="22"/>
      <c r="C7" s="11"/>
    </row>
    <row r="8" spans="1:15" ht="16.5" x14ac:dyDescent="0.35">
      <c r="A8" s="7"/>
      <c r="B8" s="21"/>
      <c r="C8" s="11"/>
    </row>
    <row r="9" spans="1:15" ht="16.5" x14ac:dyDescent="0.35">
      <c r="A9" s="7"/>
      <c r="B9" s="22"/>
      <c r="C9" s="11"/>
    </row>
    <row r="10" spans="1:15" ht="16.5" x14ac:dyDescent="0.35">
      <c r="A10" s="7"/>
      <c r="B10" s="21"/>
      <c r="C10" s="8"/>
    </row>
    <row r="12" spans="1:15" ht="66.5" thickBot="1" x14ac:dyDescent="0.4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45</v>
      </c>
      <c r="G12" s="1" t="s">
        <v>26</v>
      </c>
      <c r="H12" s="1" t="s">
        <v>42</v>
      </c>
      <c r="J12" s="26" t="s">
        <v>39</v>
      </c>
      <c r="K12" s="26"/>
      <c r="L12" t="s">
        <v>37</v>
      </c>
      <c r="M12" t="s">
        <v>38</v>
      </c>
      <c r="N12" t="s">
        <v>40</v>
      </c>
      <c r="O12" t="s">
        <v>41</v>
      </c>
    </row>
    <row r="13" spans="1:15" ht="73" thickBot="1" x14ac:dyDescent="0.4">
      <c r="A13" s="18">
        <v>13724500</v>
      </c>
      <c r="B13" s="17">
        <v>5000649</v>
      </c>
      <c r="C13" s="18" t="s">
        <v>27</v>
      </c>
      <c r="D13" s="17" t="s">
        <v>9</v>
      </c>
      <c r="E13" s="17" t="s">
        <v>7</v>
      </c>
      <c r="F13" s="14" t="s">
        <v>23</v>
      </c>
      <c r="G13" s="16"/>
      <c r="L13">
        <v>3</v>
      </c>
      <c r="M13">
        <v>1</v>
      </c>
    </row>
    <row r="14" spans="1:15" ht="44" thickBot="1" x14ac:dyDescent="0.4">
      <c r="A14" s="18">
        <v>13756398</v>
      </c>
      <c r="B14" s="17">
        <v>5001044</v>
      </c>
      <c r="C14" s="18" t="s">
        <v>33</v>
      </c>
      <c r="D14" s="17" t="s">
        <v>28</v>
      </c>
      <c r="E14" s="17" t="s">
        <v>7</v>
      </c>
      <c r="F14" s="14" t="s">
        <v>23</v>
      </c>
      <c r="G14" s="16"/>
      <c r="H14" t="s">
        <v>43</v>
      </c>
    </row>
    <row r="15" spans="1:15" ht="58.5" thickBot="1" x14ac:dyDescent="0.4">
      <c r="A15" s="18">
        <v>13895274</v>
      </c>
      <c r="B15" s="17">
        <v>5001045</v>
      </c>
      <c r="C15" s="18" t="s">
        <v>34</v>
      </c>
      <c r="D15" s="17" t="s">
        <v>5</v>
      </c>
      <c r="E15" s="17" t="s">
        <v>7</v>
      </c>
      <c r="F15" s="14" t="s">
        <v>23</v>
      </c>
      <c r="G15" s="16"/>
    </row>
    <row r="16" spans="1:15" ht="281" thickBot="1" x14ac:dyDescent="0.4">
      <c r="A16" s="18">
        <v>13708880</v>
      </c>
      <c r="B16" s="19"/>
      <c r="C16" s="17" t="s">
        <v>35</v>
      </c>
      <c r="D16" s="17" t="s">
        <v>6</v>
      </c>
      <c r="E16" s="17" t="s">
        <v>7</v>
      </c>
      <c r="F16" s="15" t="s">
        <v>24</v>
      </c>
      <c r="G16" s="16"/>
    </row>
    <row r="17" spans="1:8" ht="281" thickBot="1" x14ac:dyDescent="0.4">
      <c r="A17" s="18">
        <v>13746945</v>
      </c>
      <c r="B17" s="19"/>
      <c r="C17" s="17" t="s">
        <v>36</v>
      </c>
      <c r="D17" s="17" t="s">
        <v>5</v>
      </c>
      <c r="E17" s="17" t="s">
        <v>7</v>
      </c>
      <c r="F17" s="15" t="s">
        <v>23</v>
      </c>
      <c r="G17" s="16"/>
      <c r="H17" s="25" t="s">
        <v>43</v>
      </c>
    </row>
    <row r="18" spans="1:8" ht="25.5" x14ac:dyDescent="0.35">
      <c r="E18" s="20" t="s">
        <v>23</v>
      </c>
      <c r="F18">
        <f>COUNTIF(F13:F17,"Y")</f>
        <v>4</v>
      </c>
      <c r="G18" s="24">
        <f>F18/F21</f>
        <v>0.8</v>
      </c>
    </row>
    <row r="19" spans="1:8" ht="25.5" x14ac:dyDescent="0.35">
      <c r="E19" s="20" t="s">
        <v>24</v>
      </c>
      <c r="F19" s="23">
        <f>COUNTIF(F13:F17,"M")</f>
        <v>1</v>
      </c>
      <c r="G19" s="24">
        <f>F19/F21</f>
        <v>0.2</v>
      </c>
    </row>
    <row r="20" spans="1:8" ht="25.5" x14ac:dyDescent="0.35">
      <c r="E20" s="20" t="s">
        <v>22</v>
      </c>
      <c r="F20">
        <f>COUNTIF(F13:F17,"N")</f>
        <v>0</v>
      </c>
      <c r="G20" s="24">
        <f>F20/F21</f>
        <v>0</v>
      </c>
    </row>
    <row r="21" spans="1:8" x14ac:dyDescent="0.35">
      <c r="F21">
        <f>SUM(F18:F20)</f>
        <v>5</v>
      </c>
    </row>
    <row r="22" spans="1:8" ht="51" x14ac:dyDescent="0.35">
      <c r="E22" s="25" t="s">
        <v>44</v>
      </c>
      <c r="H22">
        <f>COUNTA(H13:H17)</f>
        <v>2</v>
      </c>
    </row>
    <row r="23" spans="1:8" ht="26" x14ac:dyDescent="0.35">
      <c r="A23" s="12" t="s">
        <v>15</v>
      </c>
    </row>
    <row r="24" spans="1:8" ht="20.5" x14ac:dyDescent="0.35">
      <c r="B24" s="9" t="s">
        <v>17</v>
      </c>
    </row>
    <row r="25" spans="1:8" ht="16.5" x14ac:dyDescent="0.45">
      <c r="C25" s="10" t="s">
        <v>16</v>
      </c>
    </row>
    <row r="26" spans="1:8" ht="20.5" x14ac:dyDescent="0.35">
      <c r="B26" s="9" t="s">
        <v>18</v>
      </c>
    </row>
    <row r="27" spans="1:8" ht="16.5" x14ac:dyDescent="0.45">
      <c r="C27" s="10" t="s">
        <v>19</v>
      </c>
    </row>
    <row r="28" spans="1:8" ht="20.5" x14ac:dyDescent="0.35">
      <c r="B28" s="9" t="s">
        <v>20</v>
      </c>
    </row>
    <row r="29" spans="1:8" ht="16.5" x14ac:dyDescent="0.45">
      <c r="C29" s="10" t="s">
        <v>21</v>
      </c>
    </row>
    <row r="31" spans="1:8" ht="26" x14ac:dyDescent="0.35">
      <c r="A31" s="12"/>
    </row>
  </sheetData>
  <mergeCells count="1">
    <mergeCell ref="J12:K12"/>
  </mergeCells>
  <hyperlinks>
    <hyperlink ref="A13" r:id="rId1" location="bkmk_13724500" display="https://support.microsoft.com/en-us/topic/kb5000685-cumulative-update-23-for-sql-server-2017-22b653c7-8487-4564-9db2-b5c1bd465145 - bkmk_13724500" xr:uid="{00000000-0004-0000-0100-000003000000}"/>
    <hyperlink ref="C13" r:id="rId2" display="https://support.microsoft.com/en-us/topic/kb5000649-fix-wrong-result-due-to-undetected-correlated-parameter-reference-in-cxteconcat-in-sql-server-ee29cb64-322d-477b-b146-7469d08b61a7" xr:uid="{00000000-0004-0000-0100-000004000000}"/>
    <hyperlink ref="A14" r:id="rId3" location="bkmk_13756398" display="https://support.microsoft.com/en-us/topic/kb5000685-cumulative-update-23-for-sql-server-2017-22b653c7-8487-4564-9db2-b5c1bd465145 - bkmk_13756398" xr:uid="{00000000-0004-0000-0100-000005000000}"/>
    <hyperlink ref="C14" r:id="rId4" display="https://support.microsoft.com/en-us/topic/kb5001044-fix-wrong-results-occur-when-you-run-a-query-on-in-memory-optimized-tables-in-sql-server-2017-2aa4b4cf-4920-4e59-aea9-33a23f86eef3" xr:uid="{00000000-0004-0000-0100-000006000000}"/>
    <hyperlink ref="A15" r:id="rId5" location="bkmk_13895274" display="https://support.microsoft.com/en-us/topic/kb5000685-cumulative-update-23-for-sql-server-2017-22b653c7-8487-4564-9db2-b5c1bd465145 - bkmk_13895274" xr:uid="{00000000-0004-0000-0100-000007000000}"/>
    <hyperlink ref="C15" r:id="rId6" display="https://support.microsoft.com/en-us/topic/kb5001045-fix-memory-grant-wait-times-out-when-you-run-many-columnstore-bulk-inserts-concurrently-in-sql-server-2017-a295901b-4e47-488e-878b-39862a78aac0" xr:uid="{00000000-0004-0000-0100-000008000000}"/>
    <hyperlink ref="A16" r:id="rId7" location="bkmk_13708880" display="https://support.microsoft.com/en-us/topic/kb5000685-cumulative-update-23-for-sql-server-2017-22b653c7-8487-4564-9db2-b5c1bd465145 - bkmk_13708880" xr:uid="{00000000-0004-0000-0100-000009000000}"/>
    <hyperlink ref="A17" r:id="rId8" location="bkmk_13746945" display="https://support.microsoft.com/en-us/topic/kb5000685-cumulative-update-23-for-sql-server-2017-22b653c7-8487-4564-9db2-b5c1bd465145 - bkmk_13746945" xr:uid="{00000000-0004-0000-0100-00000A000000}"/>
  </hyperlinks>
  <pageMargins left="0.7" right="0.7" top="0.75" bottom="0.75" header="0.3" footer="0.3"/>
  <pageSetup orientation="portrait" horizontalDpi="1200" verticalDpi="12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14.0.3381.3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McBratnie</dc:creator>
  <cp:lastModifiedBy>Joe McBratnie</cp:lastModifiedBy>
  <dcterms:created xsi:type="dcterms:W3CDTF">2019-11-26T19:58:33Z</dcterms:created>
  <dcterms:modified xsi:type="dcterms:W3CDTF">2021-04-02T21:30:43Z</dcterms:modified>
</cp:coreProperties>
</file>